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4 Abril 2021\Financiero\Presupuesto\"/>
    </mc:Choice>
  </mc:AlternateContent>
  <bookViews>
    <workbookView xWindow="0" yWindow="0" windowWidth="28800" windowHeight="13620"/>
  </bookViews>
  <sheets>
    <sheet name="Costos totales y unitarios" sheetId="2" r:id="rId1"/>
  </sheets>
  <definedNames>
    <definedName name="_xlnm.Print_Area" localSheetId="0">'Costos totales y unitarios'!$B$10:$P$27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D24" i="2" l="1"/>
  <c r="P18" i="2" l="1"/>
  <c r="P25" i="2" l="1"/>
  <c r="P23" i="2" l="1"/>
  <c r="P22" i="2"/>
  <c r="P21" i="2"/>
  <c r="P20" i="2"/>
  <c r="P19" i="2"/>
  <c r="O24" i="2"/>
  <c r="O27" i="2" s="1"/>
  <c r="N24" i="2"/>
  <c r="N27" i="2" s="1"/>
  <c r="M24" i="2"/>
  <c r="M27" i="2" s="1"/>
  <c r="L24" i="2"/>
  <c r="L27" i="2" s="1"/>
  <c r="K24" i="2" l="1"/>
  <c r="K27" i="2" s="1"/>
  <c r="J24" i="2"/>
  <c r="J27" i="2" s="1"/>
  <c r="I27" i="2"/>
  <c r="H24" i="2"/>
  <c r="H27" i="2" s="1"/>
  <c r="G24" i="2" l="1"/>
  <c r="G27" i="2" s="1"/>
  <c r="C24" i="2" l="1"/>
  <c r="F24" i="2" l="1"/>
  <c r="F27" i="2" s="1"/>
  <c r="E24" i="2"/>
  <c r="E27" i="2" s="1"/>
  <c r="D27" i="2"/>
  <c r="P24" i="2" l="1"/>
  <c r="P27" i="2" s="1"/>
</calcChain>
</file>

<file path=xl/sharedStrings.xml><?xml version="1.0" encoding="utf-8"?>
<sst xmlns="http://schemas.openxmlformats.org/spreadsheetml/2006/main" count="36" uniqueCount="34">
  <si>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</si>
  <si>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</si>
  <si>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</si>
  <si>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</si>
  <si>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</si>
  <si>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</si>
  <si>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</si>
  <si>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</si>
  <si>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</si>
  <si>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</si>
  <si>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</si>
  <si>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</si>
  <si>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</si>
  <si>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</si>
  <si>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</si>
  <si>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</si>
  <si>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</si>
  <si>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</si>
  <si>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</si>
  <si>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</si>
  <si>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</si>
  <si>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</si>
  <si>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</si>
  <si>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</si>
  <si>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</si>
  <si>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LEY DE ACCESO A LA INFORMACIÓN PÚBLICA - DECRETO 57-2008</t>
  </si>
  <si>
    <t>DIRECCIÓN QUE ACTUALIZA : FINANCIERA</t>
  </si>
  <si>
    <t>UNIDAD: PRESUPUESTO</t>
  </si>
  <si>
    <t>RESPONSABLE: BLANCA ISABEL MARTÍNEZ CHUN</t>
  </si>
  <si>
    <t>ENERO - ABRIL  2021</t>
  </si>
  <si>
    <t>BASE LEGAL: DECRETO 25 - 2018, ARTÍCULO 19</t>
  </si>
  <si>
    <t>FECHA DE ACTUALIZACIÓN: 17 DE MAYO DE 2021</t>
  </si>
  <si>
    <t xml:space="preserve"> </t>
  </si>
  <si>
    <t>COSTO UNITARIO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</si>
</sst>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_-[$Q-100A]* #,##0.00_-;\-[$Q-100A]* #,##0.00_-;_-[$Q-100A]* &quot;-&quot;??_-;_-@_-"/>
    <numFmt numFmtId="167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03">
    <xf numFmtId="0" fontId="0" fillId="0" borderId="0" xfId="0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0" fillId="0" borderId="0" xfId="0" applyNumberFormat="1"/>
    <xf numFmtId="0" fontId="6" fillId="0" borderId="12" xfId="2" applyFont="1" applyFill="1" applyBorder="1" applyAlignment="1">
      <alignment horizontal="center"/>
    </xf>
    <xf numFmtId="0" fontId="6" fillId="0" borderId="13" xfId="2" applyFont="1" applyFill="1" applyBorder="1" applyAlignment="1"/>
    <xf numFmtId="4" fontId="6" fillId="0" borderId="13" xfId="2" applyNumberFormat="1" applyFont="1" applyFill="1" applyBorder="1" applyAlignment="1"/>
    <xf numFmtId="0" fontId="6" fillId="0" borderId="14" xfId="2" applyFont="1" applyFill="1" applyBorder="1" applyAlignment="1"/>
    <xf numFmtId="0" fontId="6" fillId="0" borderId="0" xfId="2" applyFont="1" applyFill="1" applyAlignment="1"/>
    <xf numFmtId="0" fontId="6" fillId="0" borderId="0" xfId="2" applyFont="1" applyFill="1" applyAlignment="1">
      <alignment vertical="top"/>
    </xf>
    <xf numFmtId="0" fontId="6" fillId="0" borderId="15" xfId="2" applyFont="1" applyFill="1" applyBorder="1" applyAlignment="1">
      <alignment horizontal="center"/>
    </xf>
    <xf numFmtId="0" fontId="6" fillId="0" borderId="16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/>
    <xf numFmtId="0" fontId="6" fillId="0" borderId="0" xfId="2" applyFont="1" applyFill="1" applyBorder="1" applyAlignment="1"/>
    <xf numFmtId="4" fontId="6" fillId="0" borderId="0" xfId="2" applyNumberFormat="1" applyFont="1" applyFill="1" applyBorder="1" applyAlignment="1"/>
    <xf numFmtId="0" fontId="6" fillId="0" borderId="17" xfId="2" applyFont="1" applyFill="1" applyBorder="1" applyAlignment="1">
      <alignment horizontal="center"/>
    </xf>
    <xf numFmtId="0" fontId="9" fillId="0" borderId="18" xfId="2" applyFont="1" applyFill="1" applyBorder="1" applyAlignment="1"/>
    <xf numFmtId="0" fontId="6" fillId="0" borderId="18" xfId="2" applyFont="1" applyFill="1" applyBorder="1" applyAlignment="1"/>
    <xf numFmtId="4" fontId="6" fillId="0" borderId="18" xfId="2" applyNumberFormat="1" applyFont="1" applyFill="1" applyBorder="1" applyAlignment="1"/>
    <xf numFmtId="0" fontId="6" fillId="0" borderId="19" xfId="2" applyFont="1" applyFill="1" applyBorder="1" applyAlignment="1"/>
    <xf numFmtId="0" fontId="6" fillId="0" borderId="0" xfId="2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165" fontId="2" fillId="0" borderId="32" xfId="1" applyNumberFormat="1" applyFont="1" applyFill="1" applyBorder="1" applyAlignment="1">
      <alignment horizontal="center"/>
    </xf>
    <xf numFmtId="164" fontId="3" fillId="0" borderId="24" xfId="1" applyFont="1" applyFill="1" applyBorder="1"/>
    <xf numFmtId="164" fontId="3" fillId="0" borderId="25" xfId="1" applyFont="1" applyFill="1" applyBorder="1"/>
    <xf numFmtId="164" fontId="3" fillId="0" borderId="26" xfId="1" applyFont="1" applyFill="1" applyBorder="1"/>
    <xf numFmtId="164" fontId="3" fillId="0" borderId="34" xfId="1" applyFont="1" applyFill="1" applyBorder="1"/>
    <xf numFmtId="49" fontId="2" fillId="0" borderId="30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3" fillId="0" borderId="30" xfId="1" applyFont="1" applyFill="1" applyBorder="1"/>
    <xf numFmtId="164" fontId="3" fillId="0" borderId="1" xfId="1" applyFont="1" applyFill="1" applyBorder="1"/>
    <xf numFmtId="164" fontId="3" fillId="0" borderId="31" xfId="1" applyFont="1" applyFill="1" applyBorder="1"/>
    <xf numFmtId="164" fontId="3" fillId="0" borderId="3" xfId="1" applyFont="1" applyFill="1" applyBorder="1"/>
    <xf numFmtId="44" fontId="0" fillId="0" borderId="0" xfId="0" applyNumberFormat="1"/>
    <xf numFmtId="164" fontId="3" fillId="0" borderId="32" xfId="1" applyFont="1" applyFill="1" applyBorder="1"/>
    <xf numFmtId="164" fontId="3" fillId="0" borderId="2" xfId="1" applyFont="1" applyFill="1" applyBorder="1"/>
    <xf numFmtId="164" fontId="2" fillId="0" borderId="36" xfId="1" applyFont="1" applyFill="1" applyBorder="1"/>
    <xf numFmtId="164" fontId="2" fillId="0" borderId="38" xfId="1" applyFont="1" applyFill="1" applyBorder="1"/>
    <xf numFmtId="49" fontId="2" fillId="0" borderId="39" xfId="0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4" fontId="3" fillId="0" borderId="39" xfId="1" applyFont="1" applyFill="1" applyBorder="1"/>
    <xf numFmtId="164" fontId="3" fillId="0" borderId="20" xfId="1" applyFont="1" applyFill="1" applyBorder="1"/>
    <xf numFmtId="164" fontId="3" fillId="0" borderId="40" xfId="1" applyFont="1" applyFill="1" applyBorder="1"/>
    <xf numFmtId="164" fontId="3" fillId="0" borderId="6" xfId="1" applyFont="1" applyFill="1" applyBorder="1"/>
    <xf numFmtId="164" fontId="3" fillId="0" borderId="4" xfId="1" applyFont="1" applyFill="1" applyBorder="1"/>
    <xf numFmtId="164" fontId="2" fillId="0" borderId="41" xfId="1" applyFont="1" applyFill="1" applyBorder="1"/>
    <xf numFmtId="49" fontId="2" fillId="2" borderId="24" xfId="0" applyNumberFormat="1" applyFont="1" applyFill="1" applyBorder="1" applyAlignment="1">
      <alignment horizontal="center"/>
    </xf>
    <xf numFmtId="167" fontId="2" fillId="2" borderId="32" xfId="1" applyNumberFormat="1" applyFont="1" applyFill="1" applyBorder="1" applyAlignment="1">
      <alignment horizontal="center"/>
    </xf>
    <xf numFmtId="164" fontId="2" fillId="2" borderId="24" xfId="1" applyFont="1" applyFill="1" applyBorder="1"/>
    <xf numFmtId="164" fontId="2" fillId="2" borderId="25" xfId="1" applyFont="1" applyFill="1" applyBorder="1"/>
    <xf numFmtId="164" fontId="2" fillId="2" borderId="26" xfId="1" applyFont="1" applyFill="1" applyBorder="1"/>
    <xf numFmtId="164" fontId="2" fillId="2" borderId="34" xfId="1" applyFont="1" applyFill="1" applyBorder="1"/>
    <xf numFmtId="164" fontId="2" fillId="2" borderId="32" xfId="1" applyFont="1" applyFill="1" applyBorder="1"/>
    <xf numFmtId="164" fontId="2" fillId="2" borderId="36" xfId="1" applyFont="1" applyFill="1" applyBorder="1"/>
    <xf numFmtId="4" fontId="3" fillId="2" borderId="27" xfId="0" applyNumberFormat="1" applyFont="1" applyFill="1" applyBorder="1"/>
    <xf numFmtId="4" fontId="3" fillId="2" borderId="28" xfId="0" applyNumberFormat="1" applyFont="1" applyFill="1" applyBorder="1"/>
    <xf numFmtId="4" fontId="3" fillId="2" borderId="29" xfId="0" applyNumberFormat="1" applyFont="1" applyFill="1" applyBorder="1"/>
    <xf numFmtId="4" fontId="3" fillId="2" borderId="35" xfId="0" applyNumberFormat="1" applyFont="1" applyFill="1" applyBorder="1"/>
    <xf numFmtId="4" fontId="3" fillId="2" borderId="33" xfId="0" applyNumberFormat="1" applyFont="1" applyFill="1" applyBorder="1"/>
    <xf numFmtId="4" fontId="2" fillId="2" borderId="37" xfId="0" applyNumberFormat="1" applyFont="1" applyFill="1" applyBorder="1"/>
    <xf numFmtId="166" fontId="2" fillId="2" borderId="44" xfId="0" applyNumberFormat="1" applyFont="1" applyFill="1" applyBorder="1" applyAlignment="1">
      <alignment horizontal="center"/>
    </xf>
    <xf numFmtId="166" fontId="2" fillId="2" borderId="45" xfId="0" applyNumberFormat="1" applyFont="1" applyFill="1" applyBorder="1" applyAlignment="1">
      <alignment horizontal="center"/>
    </xf>
    <xf numFmtId="166" fontId="2" fillId="2" borderId="46" xfId="0" applyNumberFormat="1" applyFont="1" applyFill="1" applyBorder="1" applyAlignment="1">
      <alignment horizontal="center"/>
    </xf>
    <xf numFmtId="166" fontId="2" fillId="2" borderId="47" xfId="0" applyNumberFormat="1" applyFont="1" applyFill="1" applyBorder="1" applyAlignment="1">
      <alignment horizontal="center"/>
    </xf>
    <xf numFmtId="166" fontId="2" fillId="2" borderId="48" xfId="0" applyNumberFormat="1" applyFont="1" applyFill="1" applyBorder="1" applyAlignment="1">
      <alignment horizontal="center"/>
    </xf>
    <xf numFmtId="166" fontId="2" fillId="2" borderId="21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76200</xdr:rowOff>
    </xdr:from>
    <xdr:to>
      <xdr:col>1</xdr:col>
      <xdr:colOff>1333500</xdr:colOff>
      <xdr:row>4</xdr:row>
      <xdr:rowOff>171450</xdr:rowOff>
    </xdr:to>
    <xdr:sp macro="" textlink="">
      <xdr:nvSpPr>
        <xdr:cNvPr id="2" name="Elipse 1"/>
        <xdr:cNvSpPr/>
      </xdr:nvSpPr>
      <xdr:spPr>
        <a:xfrm>
          <a:off x="1000125" y="76200"/>
          <a:ext cx="971550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tabSelected="1" workbookViewId="0">
      <selection activeCell="G41" sqref="G41"/>
    </sheetView>
  </sheetViews>
  <sheetFormatPr baseColWidth="10" defaultRowHeight="15" x14ac:dyDescent="0.25"/>
  <cols>
    <col min="2" max="2" width="13.85546875" customWidth="1"/>
    <col min="3" max="3" width="15.85546875" customWidth="1"/>
    <col min="4" max="7" width="17.85546875" customWidth="1"/>
    <col min="8" max="15" width="17.85546875" hidden="1" customWidth="1"/>
    <col min="16" max="16" width="20.5703125" customWidth="1"/>
  </cols>
  <sheetData>
    <row r="1" spans="1:22" s="12" customFormat="1" ht="12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9"/>
      <c r="O1" s="8"/>
      <c r="P1" s="9"/>
      <c r="Q1" s="8"/>
      <c r="R1" s="10"/>
      <c r="S1" s="11"/>
      <c r="T1" s="11"/>
      <c r="U1" s="11"/>
      <c r="V1" s="11"/>
    </row>
    <row r="2" spans="1:22" s="12" customFormat="1" ht="15.75" x14ac:dyDescent="0.25">
      <c r="A2" s="13"/>
      <c r="B2" s="97" t="s">
        <v>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4"/>
      <c r="S2" s="11"/>
      <c r="T2" s="11"/>
      <c r="U2" s="11"/>
      <c r="V2" s="11"/>
    </row>
    <row r="3" spans="1:22" s="12" customFormat="1" ht="15.75" x14ac:dyDescent="0.25">
      <c r="A3" s="13"/>
      <c r="B3" s="97" t="s">
        <v>25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4"/>
      <c r="S3" s="11"/>
      <c r="T3" s="11"/>
      <c r="U3" s="11"/>
      <c r="V3" s="11"/>
    </row>
    <row r="4" spans="1:22" s="12" customFormat="1" x14ac:dyDescent="0.25">
      <c r="A4" s="13"/>
      <c r="B4" s="98" t="s">
        <v>29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4"/>
      <c r="S4" s="11"/>
      <c r="T4" s="11"/>
      <c r="U4" s="11"/>
      <c r="V4" s="11"/>
    </row>
    <row r="5" spans="1:22" s="12" customFormat="1" x14ac:dyDescent="0.25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4"/>
      <c r="S5" s="11"/>
      <c r="T5" s="11"/>
      <c r="U5" s="11"/>
      <c r="V5" s="11"/>
    </row>
    <row r="6" spans="1:22" s="12" customFormat="1" ht="19.5" customHeight="1" x14ac:dyDescent="0.2">
      <c r="A6" s="13"/>
      <c r="B6" s="16" t="s">
        <v>26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7"/>
      <c r="P6" s="18"/>
      <c r="Q6" s="17"/>
      <c r="R6" s="14"/>
      <c r="S6" s="11"/>
      <c r="T6" s="11"/>
      <c r="U6" s="11"/>
      <c r="V6" s="11"/>
    </row>
    <row r="7" spans="1:22" s="12" customFormat="1" ht="12.75" customHeight="1" x14ac:dyDescent="0.2">
      <c r="A7" s="13"/>
      <c r="B7" s="16" t="s">
        <v>27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7"/>
      <c r="P7" s="18"/>
      <c r="Q7" s="17"/>
      <c r="R7" s="14"/>
      <c r="S7" s="11"/>
      <c r="T7" s="11"/>
      <c r="U7" s="11"/>
      <c r="V7" s="11"/>
    </row>
    <row r="8" spans="1:22" s="12" customFormat="1" ht="12.75" customHeight="1" x14ac:dyDescent="0.2">
      <c r="A8" s="13"/>
      <c r="B8" s="16" t="s">
        <v>28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7"/>
      <c r="P8" s="18"/>
      <c r="Q8" s="17"/>
      <c r="R8" s="14"/>
      <c r="S8" s="11"/>
      <c r="T8" s="11"/>
      <c r="U8" s="11"/>
      <c r="V8" s="11"/>
    </row>
    <row r="9" spans="1:22" s="12" customFormat="1" ht="12.75" customHeight="1" x14ac:dyDescent="0.2">
      <c r="A9" s="13"/>
      <c r="B9" s="16" t="s">
        <v>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8"/>
      <c r="O9" s="17"/>
      <c r="P9" s="18"/>
      <c r="Q9" s="17"/>
      <c r="R9" s="14"/>
      <c r="S9" s="11"/>
      <c r="T9" s="11"/>
      <c r="U9" s="11"/>
      <c r="V9" s="11"/>
    </row>
    <row r="10" spans="1:22" s="12" customFormat="1" ht="12.75" customHeight="1" thickBot="1" x14ac:dyDescent="0.25">
      <c r="A10" s="19"/>
      <c r="B10" s="20" t="s">
        <v>30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  <c r="N10" s="22"/>
      <c r="O10" s="21"/>
      <c r="P10" s="22"/>
      <c r="Q10" s="21"/>
      <c r="R10" s="23"/>
      <c r="S10" s="11"/>
      <c r="T10" s="11"/>
      <c r="U10" s="11"/>
      <c r="V10" s="11"/>
    </row>
    <row r="11" spans="1:22" s="12" customFormat="1" ht="12.75" customHeight="1" x14ac:dyDescent="0.2">
      <c r="A11" s="24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  <c r="N11" s="18"/>
      <c r="O11" s="17"/>
      <c r="P11" s="18"/>
      <c r="Q11" s="17"/>
      <c r="R11" s="17"/>
      <c r="S11" s="11"/>
      <c r="T11" s="11"/>
      <c r="U11" s="11"/>
      <c r="V11" s="11"/>
    </row>
    <row r="12" spans="1:22" ht="15.75" x14ac:dyDescent="0.25">
      <c r="B12" s="89" t="s">
        <v>32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1:22" ht="15.75" x14ac:dyDescent="0.25">
      <c r="B13" s="79" t="s">
        <v>0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1"/>
    </row>
    <row r="14" spans="1:22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</row>
    <row r="15" spans="1:22" ht="15.75" thickBo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</row>
    <row r="16" spans="1:22" x14ac:dyDescent="0.25">
      <c r="B16" s="101" t="s">
        <v>1</v>
      </c>
      <c r="C16" s="99" t="s">
        <v>2</v>
      </c>
      <c r="D16" s="92" t="s">
        <v>8</v>
      </c>
      <c r="E16" s="93"/>
      <c r="F16" s="93"/>
      <c r="G16" s="93"/>
      <c r="H16" s="93"/>
      <c r="I16" s="93"/>
      <c r="J16" s="93"/>
      <c r="K16" s="94"/>
      <c r="L16" s="70"/>
      <c r="M16" s="71"/>
      <c r="N16" s="71"/>
      <c r="O16" s="72"/>
      <c r="P16" s="95" t="s">
        <v>9</v>
      </c>
    </row>
    <row r="17" spans="2:16" ht="15.75" thickBot="1" x14ac:dyDescent="0.3">
      <c r="B17" s="102"/>
      <c r="C17" s="100"/>
      <c r="D17" s="73" t="s">
        <v>3</v>
      </c>
      <c r="E17" s="74" t="s">
        <v>4</v>
      </c>
      <c r="F17" s="74" t="s">
        <v>5</v>
      </c>
      <c r="G17" s="74" t="s">
        <v>6</v>
      </c>
      <c r="H17" s="75" t="s">
        <v>16</v>
      </c>
      <c r="I17" s="75" t="s">
        <v>17</v>
      </c>
      <c r="J17" s="75" t="s">
        <v>18</v>
      </c>
      <c r="K17" s="76" t="s">
        <v>19</v>
      </c>
      <c r="L17" s="77" t="s">
        <v>20</v>
      </c>
      <c r="M17" s="75" t="s">
        <v>21</v>
      </c>
      <c r="N17" s="75" t="s">
        <v>22</v>
      </c>
      <c r="O17" s="78" t="s">
        <v>23</v>
      </c>
      <c r="P17" s="96"/>
    </row>
    <row r="18" spans="2:16" x14ac:dyDescent="0.25">
      <c r="B18" s="25" t="s">
        <v>10</v>
      </c>
      <c r="C18" s="26">
        <v>8518979</v>
      </c>
      <c r="D18" s="27">
        <v>568333.21</v>
      </c>
      <c r="E18" s="28">
        <v>591373.07999999996</v>
      </c>
      <c r="F18" s="28">
        <v>586946.93999999994</v>
      </c>
      <c r="G18" s="28">
        <v>577540.4</v>
      </c>
      <c r="H18" s="28">
        <v>0</v>
      </c>
      <c r="I18" s="28">
        <v>0</v>
      </c>
      <c r="J18" s="28">
        <v>0</v>
      </c>
      <c r="K18" s="29">
        <v>0</v>
      </c>
      <c r="L18" s="30">
        <v>0</v>
      </c>
      <c r="M18" s="28">
        <v>0</v>
      </c>
      <c r="N18" s="28">
        <v>0</v>
      </c>
      <c r="O18" s="38">
        <v>0</v>
      </c>
      <c r="P18" s="40">
        <f>SUM(D18:O18)</f>
        <v>2324193.63</v>
      </c>
    </row>
    <row r="19" spans="2:16" x14ac:dyDescent="0.25">
      <c r="B19" s="31" t="s">
        <v>11</v>
      </c>
      <c r="C19" s="32">
        <v>4624130</v>
      </c>
      <c r="D19" s="33">
        <v>30760.31</v>
      </c>
      <c r="E19" s="34">
        <v>349156.14</v>
      </c>
      <c r="F19" s="34">
        <v>232831.66</v>
      </c>
      <c r="G19" s="34">
        <v>203676.22</v>
      </c>
      <c r="H19" s="34"/>
      <c r="I19" s="34"/>
      <c r="J19" s="34"/>
      <c r="K19" s="35"/>
      <c r="L19" s="36"/>
      <c r="M19" s="34"/>
      <c r="N19" s="34"/>
      <c r="O19" s="39"/>
      <c r="P19" s="41">
        <f t="shared" ref="P19:P23" si="0">SUM(D19:O19)</f>
        <v>816424.33</v>
      </c>
    </row>
    <row r="20" spans="2:16" x14ac:dyDescent="0.25">
      <c r="B20" s="31" t="s">
        <v>12</v>
      </c>
      <c r="C20" s="32">
        <v>1344000</v>
      </c>
      <c r="D20" s="33">
        <v>0</v>
      </c>
      <c r="E20" s="34">
        <v>21570.25</v>
      </c>
      <c r="F20" s="34">
        <v>63322.6</v>
      </c>
      <c r="G20" s="34">
        <v>62400.75</v>
      </c>
      <c r="H20" s="34"/>
      <c r="I20" s="34"/>
      <c r="J20" s="34"/>
      <c r="K20" s="35"/>
      <c r="L20" s="36"/>
      <c r="M20" s="34"/>
      <c r="N20" s="34"/>
      <c r="O20" s="39"/>
      <c r="P20" s="41">
        <f t="shared" si="0"/>
        <v>147293.6</v>
      </c>
    </row>
    <row r="21" spans="2:16" x14ac:dyDescent="0.25">
      <c r="B21" s="31" t="s">
        <v>13</v>
      </c>
      <c r="C21" s="32">
        <v>996000</v>
      </c>
      <c r="D21" s="33">
        <v>0</v>
      </c>
      <c r="E21" s="34">
        <v>6313</v>
      </c>
      <c r="F21" s="34">
        <v>10979.54</v>
      </c>
      <c r="G21" s="34">
        <v>4849</v>
      </c>
      <c r="H21" s="34"/>
      <c r="I21" s="34"/>
      <c r="J21" s="34"/>
      <c r="K21" s="35"/>
      <c r="L21" s="36"/>
      <c r="M21" s="34"/>
      <c r="N21" s="34"/>
      <c r="O21" s="39"/>
      <c r="P21" s="41">
        <f t="shared" si="0"/>
        <v>22141.54</v>
      </c>
    </row>
    <row r="22" spans="2:16" x14ac:dyDescent="0.25">
      <c r="B22" s="31" t="s">
        <v>14</v>
      </c>
      <c r="C22" s="32">
        <v>950000</v>
      </c>
      <c r="D22" s="33">
        <v>0</v>
      </c>
      <c r="E22" s="34">
        <v>161402.46</v>
      </c>
      <c r="F22" s="34">
        <v>43750</v>
      </c>
      <c r="G22" s="34">
        <v>0</v>
      </c>
      <c r="H22" s="34"/>
      <c r="I22" s="34"/>
      <c r="J22" s="34"/>
      <c r="K22" s="35"/>
      <c r="L22" s="36"/>
      <c r="M22" s="34"/>
      <c r="N22" s="34"/>
      <c r="O22" s="39"/>
      <c r="P22" s="41">
        <f t="shared" si="0"/>
        <v>205152.46</v>
      </c>
    </row>
    <row r="23" spans="2:16" ht="15.75" thickBot="1" x14ac:dyDescent="0.3">
      <c r="B23" s="42" t="s">
        <v>15</v>
      </c>
      <c r="C23" s="43">
        <v>1066891</v>
      </c>
      <c r="D23" s="44">
        <v>0</v>
      </c>
      <c r="E23" s="45">
        <v>168017.6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6">
        <v>0</v>
      </c>
      <c r="L23" s="47">
        <v>0</v>
      </c>
      <c r="M23" s="45">
        <v>0</v>
      </c>
      <c r="N23" s="45">
        <v>0</v>
      </c>
      <c r="O23" s="48"/>
      <c r="P23" s="49">
        <f t="shared" si="0"/>
        <v>168017.6</v>
      </c>
    </row>
    <row r="24" spans="2:16" x14ac:dyDescent="0.25">
      <c r="B24" s="50" t="s">
        <v>9</v>
      </c>
      <c r="C24" s="51">
        <f t="shared" ref="C24:P24" si="1">SUM(C18:C23)</f>
        <v>17500000</v>
      </c>
      <c r="D24" s="52">
        <f>SUM(D18:D23)</f>
        <v>599093.52</v>
      </c>
      <c r="E24" s="53">
        <f t="shared" si="1"/>
        <v>1297832.53</v>
      </c>
      <c r="F24" s="53">
        <f t="shared" si="1"/>
        <v>937830.74</v>
      </c>
      <c r="G24" s="53">
        <f t="shared" si="1"/>
        <v>848466.37</v>
      </c>
      <c r="H24" s="53">
        <f>SUM(H18:H23)</f>
        <v>0</v>
      </c>
      <c r="I24" s="53">
        <f>SUM(I18:I23)</f>
        <v>0</v>
      </c>
      <c r="J24" s="53">
        <f>SUM(J18:J23)</f>
        <v>0</v>
      </c>
      <c r="K24" s="54">
        <f>SUM(K18:K23)</f>
        <v>0</v>
      </c>
      <c r="L24" s="55">
        <f t="shared" ref="L24:O24" si="2">SUM(L18:L23)</f>
        <v>0</v>
      </c>
      <c r="M24" s="53">
        <f t="shared" si="2"/>
        <v>0</v>
      </c>
      <c r="N24" s="53">
        <f t="shared" si="2"/>
        <v>0</v>
      </c>
      <c r="O24" s="56">
        <f t="shared" si="2"/>
        <v>0</v>
      </c>
      <c r="P24" s="57">
        <f t="shared" si="1"/>
        <v>3683223.16</v>
      </c>
    </row>
    <row r="25" spans="2:16" ht="15.75" thickBot="1" x14ac:dyDescent="0.3">
      <c r="B25" s="82" t="s">
        <v>7</v>
      </c>
      <c r="C25" s="83"/>
      <c r="D25" s="58">
        <v>17404</v>
      </c>
      <c r="E25" s="59">
        <v>14416</v>
      </c>
      <c r="F25" s="59">
        <v>7517</v>
      </c>
      <c r="G25" s="59">
        <v>4962</v>
      </c>
      <c r="H25" s="59"/>
      <c r="I25" s="59"/>
      <c r="J25" s="59"/>
      <c r="K25" s="60"/>
      <c r="L25" s="61"/>
      <c r="M25" s="59"/>
      <c r="N25" s="59"/>
      <c r="O25" s="62"/>
      <c r="P25" s="63">
        <f>SUM(D25:O25)</f>
        <v>44299</v>
      </c>
    </row>
    <row r="26" spans="2:16" ht="15.75" thickBot="1" x14ac:dyDescent="0.3"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2:16" ht="15.75" thickBot="1" x14ac:dyDescent="0.3">
      <c r="B27" s="84" t="s">
        <v>33</v>
      </c>
      <c r="C27" s="85"/>
      <c r="D27" s="64">
        <f>IFERROR(D24/D25,0)</f>
        <v>34.422748793380833</v>
      </c>
      <c r="E27" s="65">
        <f>IFERROR(E24/E25,0)</f>
        <v>90.027228773584909</v>
      </c>
      <c r="F27" s="65">
        <f>IFERROR(F24/F25,0)</f>
        <v>124.76130637222296</v>
      </c>
      <c r="G27" s="65">
        <f>IFERROR(G24/G25,0)</f>
        <v>170.99281942765015</v>
      </c>
      <c r="H27" s="65">
        <f t="shared" ref="H27:O27" si="3">IFERROR(H24/H25,0)</f>
        <v>0</v>
      </c>
      <c r="I27" s="65">
        <f t="shared" si="3"/>
        <v>0</v>
      </c>
      <c r="J27" s="65">
        <f t="shared" si="3"/>
        <v>0</v>
      </c>
      <c r="K27" s="66">
        <f t="shared" si="3"/>
        <v>0</v>
      </c>
      <c r="L27" s="67">
        <f t="shared" si="3"/>
        <v>0</v>
      </c>
      <c r="M27" s="65">
        <f t="shared" si="3"/>
        <v>0</v>
      </c>
      <c r="N27" s="65">
        <f t="shared" si="3"/>
        <v>0</v>
      </c>
      <c r="O27" s="68">
        <f t="shared" si="3"/>
        <v>0</v>
      </c>
      <c r="P27" s="69">
        <f>IFERROR(P24/P25,0)</f>
        <v>83.144611842253781</v>
      </c>
    </row>
    <row r="30" spans="2:16" x14ac:dyDescent="0.25">
      <c r="E30" s="37" t="s">
        <v>32</v>
      </c>
    </row>
    <row r="32" spans="2:16" x14ac:dyDescent="0.25">
      <c r="H32" s="6"/>
      <c r="I32" s="6"/>
      <c r="J32" s="6"/>
      <c r="K32" s="6"/>
    </row>
  </sheetData>
  <mergeCells count="12">
    <mergeCell ref="B2:Q2"/>
    <mergeCell ref="B3:Q3"/>
    <mergeCell ref="B4:Q4"/>
    <mergeCell ref="C16:C17"/>
    <mergeCell ref="B16:B17"/>
    <mergeCell ref="B25:C25"/>
    <mergeCell ref="B27:C27"/>
    <mergeCell ref="B26:P26"/>
    <mergeCell ref="B12:P12"/>
    <mergeCell ref="B13:P13"/>
    <mergeCell ref="D16:K16"/>
    <mergeCell ref="P16:P1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 totales y unitarios</vt:lpstr>
      <vt:lpstr>'Costos totales y unitarios'!Área_de_impresión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 Calderon</cp:lastModifiedBy>
  <cp:lastPrinted>2020-05-08T18:43:35Z</cp:lastPrinted>
  <dcterms:created xsi:type="dcterms:W3CDTF">2019-06-04T17:05:13Z</dcterms:created>
  <dcterms:modified xsi:type="dcterms:W3CDTF">2021-05-19T14:51:53Z</dcterms:modified>
</cp:coreProperties>
</file>