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4 Abril 2024\Financiero\Presupuesto\"/>
    </mc:Choice>
  </mc:AlternateContent>
  <xr:revisionPtr revIDLastSave="0" documentId="13_ncr:1_{6D5E2E7D-56DF-4344-A44C-D23870E833F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1er. Cuatrimestre" sheetId="2" r:id="rId1"/>
    <sheet name="Acumulado" sheetId="3" state="hidden" r:id="rId2"/>
  </sheets>
  <definedNames>
    <definedName name="_xlnm.Print_Area" localSheetId="0">'1er. Cuatrimestre'!$B$10:$H$10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  <c r="K29" i="2"/>
  <c r="E29" i="2"/>
  <c r="D29" i="2"/>
  <c r="O27" i="2"/>
  <c r="N26" i="2"/>
  <c r="N29" i="2" s="1"/>
  <c r="M26" i="2"/>
  <c r="M29" i="2" s="1"/>
  <c r="L26" i="2"/>
  <c r="K26" i="2"/>
  <c r="J26" i="2"/>
  <c r="J29" i="2" s="1"/>
  <c r="I26" i="2"/>
  <c r="I29" i="2" s="1"/>
  <c r="H26" i="2"/>
  <c r="H29" i="2" s="1"/>
  <c r="G26" i="2"/>
  <c r="G29" i="2" s="1"/>
  <c r="F26" i="2"/>
  <c r="F29" i="2" s="1"/>
  <c r="E26" i="2"/>
  <c r="D26" i="2"/>
  <c r="C26" i="2"/>
  <c r="C29" i="2" s="1"/>
  <c r="B26" i="2"/>
  <c r="O25" i="2"/>
  <c r="O24" i="2"/>
  <c r="O23" i="2"/>
  <c r="O22" i="2"/>
  <c r="O21" i="2"/>
  <c r="O20" i="2"/>
  <c r="O26" i="2" s="1"/>
  <c r="O29" i="2" s="1"/>
  <c r="D18" i="3" l="1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<sst xmlns="http://schemas.openxmlformats.org/spreadsheetml/2006/main" count="64" uniqueCount="38">
  <si>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</si>
  <si>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</si>
  <si>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</si>
  <si>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</si>
  <si>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</si>
  <si>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</si>
  <si>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</si>
  <si>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</si>
  <si>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</si>
  <si>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</si>
  <si>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</si>
  <si>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</si>
  <si>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</si>
  <si>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</si>
  <si>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</si>
  <si>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</si>
  <si>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</si>
  <si>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</si>
  <si>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</si>
  <si>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</si>
  <si>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</si>
  <si>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</si>
  <si>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</si>
  <si>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</si>
  <si>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</si>
  <si>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</si>
  <si>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</si>
  <si>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</si>
  <si>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</si>
  <si>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</si>
  <si>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</si>
  <si>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</si>
  <si>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BASE LEGAL: DECRETO 54-2022, ARTÍCULO 20</t>
  </si>
  <si>
    <t>Decreto 54-2022, Artículo 20</t>
  </si>
  <si>
    <t>LEY DEL PRESUPUESTO GENERALA DE INGRESOS Y EGRESOS - DECRETO 54-2022</t>
  </si>
  <si>
    <t>ENERO  -  ABRIL  2024</t>
  </si>
  <si>
    <t>FECHA DE ACTUALIZACIÓN: 07 DE MAYO DE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</si>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</sst>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5" formatCode="_-&quot;Q&quot;* #,##0.0_-;\-&quot;Q&quot;* #,##0.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65" fontId="3" fillId="3" borderId="1" xfId="1" applyNumberFormat="1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/>
    </xf>
    <xf numFmtId="44" fontId="2" fillId="4" borderId="1" xfId="1" applyFont="1" applyFill="1" applyBorder="1"/>
    <xf numFmtId="4" fontId="3" fillId="4" borderId="1" xfId="0" applyNumberFormat="1" applyFont="1" applyFill="1" applyBorder="1"/>
    <xf numFmtId="4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3" fontId="2" fillId="5" borderId="1" xfId="1" applyNumberFormat="1" applyFont="1" applyFill="1" applyBorder="1" applyAlignment="1">
      <alignment horizontal="center"/>
    </xf>
    <xf numFmtId="0" fontId="2" fillId="6" borderId="1" xfId="0" applyFont="1" applyFill="1" applyBorder="1"/>
    <xf numFmtId="2" fontId="3" fillId="6" borderId="1" xfId="0" applyNumberFormat="1" applyFont="1" applyFill="1" applyBorder="1"/>
    <xf numFmtId="2" fontId="2" fillId="6" borderId="1" xfId="0" applyNumberFormat="1" applyFont="1" applyFill="1" applyBorder="1"/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workbookViewId="0">
      <selection activeCell="B29" sqref="B29:O29"/>
    </sheetView>
  </sheetViews>
  <sheetFormatPr baseColWidth="10" defaultRowHeight="15" x14ac:dyDescent="0.25"/>
  <cols>
    <col min="2" max="2" width="16.5703125" customWidth="1"/>
    <col min="3" max="3" width="15.85546875" customWidth="1"/>
    <col min="4" max="7" width="17.85546875" customWidth="1"/>
    <col min="8" max="8" width="20.5703125" customWidth="1"/>
    <col min="9" max="10" width="16.28515625" bestFit="1" customWidth="1"/>
    <col min="11" max="11" width="16.28515625" customWidth="1"/>
    <col min="12" max="13" width="16.28515625" bestFit="1" customWidth="1"/>
    <col min="14" max="14" width="16.28515625" customWidth="1"/>
    <col min="15" max="15" width="17.42578125" bestFit="1" customWidth="1"/>
    <col min="16" max="16" width="16.285156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75" x14ac:dyDescent="0.25">
      <c r="A2" s="10"/>
      <c r="B2" s="52" t="s">
        <v>24</v>
      </c>
      <c r="C2" s="52"/>
      <c r="D2" s="52"/>
      <c r="E2" s="52"/>
      <c r="F2" s="52"/>
      <c r="G2" s="52"/>
      <c r="H2" s="52"/>
      <c r="I2" s="52"/>
      <c r="J2" s="11"/>
      <c r="K2" s="8"/>
      <c r="L2" s="8"/>
      <c r="M2" s="8"/>
      <c r="N2" s="8"/>
    </row>
    <row r="3" spans="1:15" s="9" customFormat="1" ht="15.75" x14ac:dyDescent="0.25">
      <c r="A3" s="10"/>
      <c r="B3" s="52" t="s">
        <v>34</v>
      </c>
      <c r="C3" s="52"/>
      <c r="D3" s="52"/>
      <c r="E3" s="52"/>
      <c r="F3" s="52"/>
      <c r="G3" s="52"/>
      <c r="H3" s="52"/>
      <c r="I3" s="52"/>
      <c r="J3" s="11"/>
      <c r="K3" s="8"/>
      <c r="L3" s="8"/>
      <c r="M3" s="8"/>
      <c r="N3" s="8"/>
    </row>
    <row r="4" spans="1:15" s="9" customFormat="1" x14ac:dyDescent="0.25">
      <c r="A4" s="10"/>
      <c r="B4" s="53" t="s">
        <v>35</v>
      </c>
      <c r="C4" s="53"/>
      <c r="D4" s="53"/>
      <c r="E4" s="53"/>
      <c r="F4" s="53"/>
      <c r="G4" s="53"/>
      <c r="H4" s="53"/>
      <c r="I4" s="53"/>
      <c r="J4" s="11"/>
      <c r="K4" s="8"/>
      <c r="L4" s="8"/>
      <c r="M4" s="8"/>
      <c r="N4" s="8"/>
    </row>
    <row r="5" spans="1:15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">
      <c r="A6" s="10"/>
      <c r="B6" s="13" t="s">
        <v>25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">
      <c r="A7" s="10"/>
      <c r="B7" s="13" t="s">
        <v>26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">
      <c r="A8" s="10"/>
      <c r="B8" s="13" t="s">
        <v>30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">
      <c r="A9" s="10"/>
      <c r="B9" s="13" t="s">
        <v>36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25">
      <c r="A10" s="15"/>
      <c r="B10" s="16" t="s">
        <v>32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75" x14ac:dyDescent="0.25">
      <c r="A12" s="49" t="s">
        <v>31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1:15" ht="15.75" x14ac:dyDescent="0.25">
      <c r="A14" s="48" t="s">
        <v>33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</row>
    <row r="15" spans="1:15" x14ac:dyDescent="0.25">
      <c r="A15" s="2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"/>
    </row>
    <row r="16" spans="1:15" ht="15.75" x14ac:dyDescent="0.25">
      <c r="A16" s="48" t="s">
        <v>0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</row>
    <row r="17" spans="1:15" ht="15.75" x14ac:dyDescent="0.25">
      <c r="A17" s="70" t="s">
        <v>1</v>
      </c>
      <c r="B17" s="62" t="s">
        <v>2</v>
      </c>
      <c r="C17" s="59" t="s">
        <v>37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62" t="s">
        <v>9</v>
      </c>
    </row>
    <row r="18" spans="1:15" x14ac:dyDescent="0.25">
      <c r="A18" s="71"/>
      <c r="B18" s="66"/>
      <c r="C18" s="63" t="s">
        <v>8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6"/>
    </row>
    <row r="19" spans="1:15" x14ac:dyDescent="0.25">
      <c r="A19" s="72"/>
      <c r="B19" s="69"/>
      <c r="C19" s="67" t="s">
        <v>3</v>
      </c>
      <c r="D19" s="67" t="s">
        <v>4</v>
      </c>
      <c r="E19" s="67" t="s">
        <v>5</v>
      </c>
      <c r="F19" s="67" t="s">
        <v>6</v>
      </c>
      <c r="G19" s="68" t="s">
        <v>16</v>
      </c>
      <c r="H19" s="68" t="s">
        <v>17</v>
      </c>
      <c r="I19" s="68" t="s">
        <v>18</v>
      </c>
      <c r="J19" s="68" t="s">
        <v>19</v>
      </c>
      <c r="K19" s="68" t="s">
        <v>20</v>
      </c>
      <c r="L19" s="68" t="s">
        <v>21</v>
      </c>
      <c r="M19" s="68" t="s">
        <v>22</v>
      </c>
      <c r="N19" s="68" t="s">
        <v>23</v>
      </c>
      <c r="O19" s="69"/>
    </row>
    <row r="20" spans="1:15" x14ac:dyDescent="0.25">
      <c r="A20" s="78" t="s">
        <v>10</v>
      </c>
      <c r="B20" s="79">
        <v>9341600</v>
      </c>
      <c r="C20" s="58">
        <v>637292.99</v>
      </c>
      <c r="D20" s="58">
        <v>635765.18999999994</v>
      </c>
      <c r="E20" s="58">
        <v>639173.24</v>
      </c>
      <c r="F20" s="58">
        <v>640556.01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40">
        <f>SUM(C20:N20)</f>
        <v>2552787.4299999997</v>
      </c>
    </row>
    <row r="21" spans="1:15" x14ac:dyDescent="0.25">
      <c r="A21" s="78" t="s">
        <v>11</v>
      </c>
      <c r="B21" s="79">
        <v>6408955</v>
      </c>
      <c r="C21" s="58">
        <v>171406.13</v>
      </c>
      <c r="D21" s="58">
        <v>270719.51</v>
      </c>
      <c r="E21" s="58">
        <v>224433.42</v>
      </c>
      <c r="F21" s="58">
        <v>98245.83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40">
        <f t="shared" ref="O21:O25" si="0">SUM(C21:N21)</f>
        <v>764804.89</v>
      </c>
    </row>
    <row r="22" spans="1:15" x14ac:dyDescent="0.25">
      <c r="A22" s="78" t="s">
        <v>12</v>
      </c>
      <c r="B22" s="79">
        <v>1416445</v>
      </c>
      <c r="C22" s="58">
        <v>2785</v>
      </c>
      <c r="D22" s="58">
        <v>46178.09</v>
      </c>
      <c r="E22" s="58">
        <v>93344.85</v>
      </c>
      <c r="F22" s="58">
        <v>95200.47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40">
        <f t="shared" si="0"/>
        <v>237508.41</v>
      </c>
    </row>
    <row r="23" spans="1:15" x14ac:dyDescent="0.25">
      <c r="A23" s="78" t="s">
        <v>13</v>
      </c>
      <c r="B23" s="79">
        <v>1162000</v>
      </c>
      <c r="C23" s="58">
        <v>7403</v>
      </c>
      <c r="D23" s="58">
        <v>3210</v>
      </c>
      <c r="E23" s="58">
        <v>31258.32</v>
      </c>
      <c r="F23" s="58">
        <v>24748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40">
        <f t="shared" si="0"/>
        <v>66619.320000000007</v>
      </c>
    </row>
    <row r="24" spans="1:15" x14ac:dyDescent="0.25">
      <c r="A24" s="78" t="s">
        <v>14</v>
      </c>
      <c r="B24" s="79">
        <v>955000</v>
      </c>
      <c r="C24" s="58">
        <v>0</v>
      </c>
      <c r="D24" s="58">
        <v>64767.05</v>
      </c>
      <c r="E24" s="58">
        <v>0</v>
      </c>
      <c r="F24" s="58">
        <v>9323.5400000000009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40">
        <f t="shared" si="0"/>
        <v>74090.59</v>
      </c>
    </row>
    <row r="25" spans="1:15" x14ac:dyDescent="0.25">
      <c r="A25" s="78" t="s">
        <v>15</v>
      </c>
      <c r="B25" s="79">
        <v>216000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40">
        <f t="shared" si="0"/>
        <v>0</v>
      </c>
    </row>
    <row r="26" spans="1:15" x14ac:dyDescent="0.25">
      <c r="A26" s="77" t="s">
        <v>9</v>
      </c>
      <c r="B26" s="73">
        <f>SUM(B20:B25)</f>
        <v>19500000</v>
      </c>
      <c r="C26" s="74">
        <f>SUM(C20:C24)</f>
        <v>818887.12</v>
      </c>
      <c r="D26" s="74">
        <f>SUM(D20:D24)</f>
        <v>1020639.84</v>
      </c>
      <c r="E26" s="74">
        <f>SUM(E20:E25)</f>
        <v>988209.83</v>
      </c>
      <c r="F26" s="74">
        <f t="shared" ref="F26:N26" si="1">SUM(F20:F24)</f>
        <v>868073.85</v>
      </c>
      <c r="G26" s="74">
        <f t="shared" si="1"/>
        <v>0</v>
      </c>
      <c r="H26" s="74">
        <f t="shared" si="1"/>
        <v>0</v>
      </c>
      <c r="I26" s="74">
        <f t="shared" si="1"/>
        <v>0</v>
      </c>
      <c r="J26" s="74">
        <f t="shared" si="1"/>
        <v>0</v>
      </c>
      <c r="K26" s="74">
        <f t="shared" si="1"/>
        <v>0</v>
      </c>
      <c r="L26" s="74">
        <f t="shared" si="1"/>
        <v>0</v>
      </c>
      <c r="M26" s="74">
        <f t="shared" si="1"/>
        <v>0</v>
      </c>
      <c r="N26" s="74">
        <f t="shared" si="1"/>
        <v>0</v>
      </c>
      <c r="O26" s="74">
        <f>SUM(O20:O25)</f>
        <v>3695810.6399999997</v>
      </c>
    </row>
    <row r="27" spans="1:15" x14ac:dyDescent="0.25">
      <c r="A27" s="68" t="s">
        <v>7</v>
      </c>
      <c r="B27" s="68"/>
      <c r="C27" s="75">
        <v>5207</v>
      </c>
      <c r="D27" s="75">
        <v>4538</v>
      </c>
      <c r="E27" s="75">
        <v>6243</v>
      </c>
      <c r="F27" s="75">
        <v>7377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6">
        <f>SUM(C27:N27)</f>
        <v>23365</v>
      </c>
    </row>
    <row r="28" spans="1:1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</row>
    <row r="29" spans="1:15" x14ac:dyDescent="0.25">
      <c r="A29" s="80" t="s">
        <v>28</v>
      </c>
      <c r="B29" s="80"/>
      <c r="C29" s="81">
        <f>IFERROR(C26/C27,0)</f>
        <v>157.2665872863453</v>
      </c>
      <c r="D29" s="81">
        <f>IFERROR(D26/D27,0)</f>
        <v>224.90961657117671</v>
      </c>
      <c r="E29" s="81">
        <f>IFERROR(E26/E27,0)</f>
        <v>158.29085856158898</v>
      </c>
      <c r="F29" s="81">
        <f>IFERROR(F26/F27,0)</f>
        <v>117.67301748678324</v>
      </c>
      <c r="G29" s="81">
        <f t="shared" ref="G29:N29" si="2">IFERROR(G26/G27,0)</f>
        <v>0</v>
      </c>
      <c r="H29" s="81">
        <f t="shared" si="2"/>
        <v>0</v>
      </c>
      <c r="I29" s="81">
        <f t="shared" si="2"/>
        <v>0</v>
      </c>
      <c r="J29" s="81">
        <f t="shared" si="2"/>
        <v>0</v>
      </c>
      <c r="K29" s="81">
        <f t="shared" si="2"/>
        <v>0</v>
      </c>
      <c r="L29" s="81">
        <f t="shared" si="2"/>
        <v>0</v>
      </c>
      <c r="M29" s="81">
        <f t="shared" si="2"/>
        <v>0</v>
      </c>
      <c r="N29" s="81">
        <f t="shared" si="2"/>
        <v>0</v>
      </c>
      <c r="O29" s="82">
        <f>IFERROR(O26/O27,0)</f>
        <v>158.17721549325913</v>
      </c>
    </row>
  </sheetData>
  <mergeCells count="11">
    <mergeCell ref="A14:O14"/>
    <mergeCell ref="A16:O16"/>
    <mergeCell ref="B2:I2"/>
    <mergeCell ref="B3:I3"/>
    <mergeCell ref="B4:I4"/>
    <mergeCell ref="A12:O12"/>
    <mergeCell ref="C18:N18"/>
    <mergeCell ref="C17:N17"/>
    <mergeCell ref="O17:O19"/>
    <mergeCell ref="B17:B19"/>
    <mergeCell ref="A17:A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75" x14ac:dyDescent="0.25">
      <c r="B3" s="48" t="s">
        <v>27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0"/>
    </row>
    <row r="4" spans="2:16" x14ac:dyDescent="0.25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48" t="s">
        <v>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0"/>
    </row>
    <row r="6" spans="2:16" x14ac:dyDescent="0.25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25">
      <c r="D7" s="55" t="s">
        <v>29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P7" s="51" t="s">
        <v>9</v>
      </c>
    </row>
    <row r="8" spans="2:16" ht="30" x14ac:dyDescent="0.25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51"/>
    </row>
    <row r="9" spans="2:16" x14ac:dyDescent="0.25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25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25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25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25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25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25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25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25">
      <c r="B18" s="31" t="s">
        <v>28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25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1er. Cuatrimestre</vt:lpstr>
      <vt:lpstr>Acumulado</vt:lpstr>
      <vt:lpstr>'1er.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Enrique Calderón Hernández</cp:lastModifiedBy>
  <cp:lastPrinted>2020-05-08T18:43:35Z</cp:lastPrinted>
  <dcterms:created xsi:type="dcterms:W3CDTF">2019-06-04T17:05:13Z</dcterms:created>
  <dcterms:modified xsi:type="dcterms:W3CDTF">2024-05-10T20:48:35Z</dcterms:modified>
</cp:coreProperties>
</file>