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calderon\Documents\MIS DOCUMENTOS 2023 - ADMIN7\Información Pública 2023\Publicaciones 2023\11 Noviembre 2023\Planificación\"/>
    </mc:Choice>
  </mc:AlternateContent>
  <xr:revisionPtr revIDLastSave="0" documentId="13_ncr:1_{E716DD3F-1FC5-4945-BAF6-1E67C64B7ED3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NOVIEMBRE" sheetId="2" r:id="rId1"/>
  </sheets>
  <definedNames>
    <definedName name="_xlnm.Print_Area" localSheetId="0">NOVIEMBRE!$A$15:$E$44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2" l="1"/>
  <c r="C36" i="2"/>
  <c r="C38" i="2" s="1"/>
  <c r="D36" i="2" l="1"/>
  <c r="D38" i="2" s="1"/>
  <c r="D35" i="2"/>
</calcChain>
</file>

<file path=xl/sharedStrings.xml><?xml version="1.0" encoding="utf-8"?>
<sst xmlns="http://schemas.openxmlformats.org/spreadsheetml/2006/main" count="43" uniqueCount="42">
  <si>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</si>
  <si>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</si>
  <si>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</si>
  <si>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</si>
  <si>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</si>
  <si>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</si>
  <si>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</si>
  <si>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</si>
  <si>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</si>
  <si>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</si>
  <si>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</si>
  <si>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</si>
  <si>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</si>
  <si>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</si>
  <si>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EJECUTADO</t>
  </si>
  <si>
    <t>PROGRAMADO</t>
  </si>
  <si>
    <t>EJECUCION FISICA Y FINANCIERA MENSUAL</t>
  </si>
  <si>
    <t>% DE AVANCE</t>
  </si>
  <si>
    <t>INSTITUTO NACIONAL DE COMERCIALIZACION AGRICOLA</t>
  </si>
  <si>
    <t>-INDECA-</t>
  </si>
  <si>
    <t xml:space="preserve">Fuente: Sección de Inventario de Alimentos - Dirección de Logística y SICOIN. </t>
  </si>
  <si>
    <t>INSTITUTO NACIONAL DE COMERCIALIZACIÓN AGRÍCOLA  - INDECA -</t>
  </si>
  <si>
    <r>
      <t>DIRECCIÓN QUE ACTUALIZA</t>
    </r>
    <r>
      <rPr>
        <sz val="11"/>
        <rFont val="Arial"/>
        <family val="2"/>
      </rPr>
      <t>:</t>
    </r>
  </si>
  <si>
    <t>UNIDAD:</t>
  </si>
  <si>
    <r>
      <t>RESPONSABLE</t>
    </r>
    <r>
      <rPr>
        <sz val="11"/>
        <rFont val="Arial"/>
        <family val="2"/>
      </rPr>
      <t>:</t>
    </r>
  </si>
  <si>
    <r>
      <t>FECHA</t>
    </r>
    <r>
      <rPr>
        <sz val="11"/>
        <rFont val="Arial"/>
        <family val="2"/>
      </rPr>
      <t>:</t>
    </r>
  </si>
  <si>
    <r>
      <t>BASE LEGAL</t>
    </r>
    <r>
      <rPr>
        <sz val="11"/>
        <rFont val="Arial"/>
        <family val="2"/>
      </rPr>
      <t>:</t>
    </r>
  </si>
  <si>
    <t>Planificación, Seguimiento y Evaluación</t>
  </si>
  <si>
    <t xml:space="preserve">Ing. Julio Salvador Chinchilla </t>
  </si>
  <si>
    <t>* Existencias promedio diario mensuales</t>
  </si>
  <si>
    <t>FISICA (Toneladas métricas -Tm)*</t>
  </si>
  <si>
    <t>FINANCIERA (en Quetzales)</t>
  </si>
  <si>
    <t>AÑO: 2023</t>
  </si>
  <si>
    <t>Presupuesto General de Ingresos y Egreso del Estado Año 2023 - Decreto 54-2022</t>
  </si>
  <si>
    <t>Artículo 77 Ejecución Física de la Inversión</t>
  </si>
  <si>
    <t>** A través de la Resolución JD-07-2023 se modificaron las metas</t>
  </si>
  <si>
    <t xml:space="preserve">     físicas de 120,000 a 200,000 Toneladas métricas.</t>
  </si>
  <si>
    <t>MES: NOVIEMBRE 2023</t>
  </si>
  <si>
    <t>*** Derivado de los ataques cibernéticos a los sistemas del MINFIN, desde</t>
  </si>
  <si>
    <t>13 de diciembre del 2023</t>
  </si>
  <si>
    <t>el 28/11/2023, no se podía  actualizar los registros financieros del mes</t>
  </si>
  <si>
    <t>de noviembre; hasta la presente fecha.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</si>
</sst>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Q-100A]* #,##0.00_-;\-[$Q-100A]* #,##0.00_-;_-[$Q-100A]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theme="0"/>
      <name val="Calibri"/>
      <family val="2"/>
    </font>
    <font>
      <b/>
      <sz val="11"/>
      <color theme="0"/>
      <name val="Calibri"/>
      <family val="2"/>
    </font>
    <font>
      <sz val="11"/>
      <name val="Calibri"/>
      <family val="2"/>
    </font>
    <font>
      <sz val="11"/>
      <color rgb="FF44546A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9BC2E6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2" fontId="0" fillId="0" borderId="0" xfId="0" applyNumberFormat="1"/>
    <xf numFmtId="4" fontId="0" fillId="0" borderId="0" xfId="0" applyNumberFormat="1"/>
    <xf numFmtId="0" fontId="1" fillId="0" borderId="0" xfId="0" quotePrefix="1" applyFont="1" applyAlignment="1">
      <alignment horizontal="center"/>
    </xf>
    <xf numFmtId="0" fontId="3" fillId="0" borderId="0" xfId="0" applyFont="1"/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1" xfId="0" applyBorder="1"/>
    <xf numFmtId="0" fontId="6" fillId="0" borderId="0" xfId="0" applyFont="1"/>
    <xf numFmtId="0" fontId="7" fillId="0" borderId="0" xfId="0" applyFont="1"/>
    <xf numFmtId="0" fontId="0" fillId="0" borderId="12" xfId="0" applyBorder="1"/>
    <xf numFmtId="0" fontId="0" fillId="0" borderId="4" xfId="0" applyBorder="1"/>
    <xf numFmtId="0" fontId="0" fillId="0" borderId="7" xfId="0" applyBorder="1"/>
    <xf numFmtId="0" fontId="0" fillId="0" borderId="13" xfId="0" applyBorder="1"/>
    <xf numFmtId="0" fontId="9" fillId="3" borderId="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center" vertical="center"/>
    </xf>
    <xf numFmtId="4" fontId="9" fillId="3" borderId="2" xfId="0" applyNumberFormat="1" applyFont="1" applyFill="1" applyBorder="1" applyAlignment="1">
      <alignment horizontal="center" vertical="center"/>
    </xf>
    <xf numFmtId="164" fontId="9" fillId="3" borderId="2" xfId="0" applyNumberFormat="1" applyFont="1" applyFill="1" applyBorder="1" applyAlignment="1">
      <alignment horizontal="center" vertical="center"/>
    </xf>
    <xf numFmtId="164" fontId="9" fillId="3" borderId="2" xfId="0" applyNumberFormat="1" applyFont="1" applyFill="1" applyBorder="1" applyAlignment="1">
      <alignment horizontal="center" vertical="center" wrapText="1"/>
    </xf>
    <xf numFmtId="2" fontId="9" fillId="3" borderId="2" xfId="0" applyNumberFormat="1" applyFont="1" applyFill="1" applyBorder="1" applyAlignment="1">
      <alignment horizontal="center" vertical="center"/>
    </xf>
    <xf numFmtId="4" fontId="10" fillId="0" borderId="3" xfId="0" applyNumberFormat="1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  <xf numFmtId="4" fontId="11" fillId="0" borderId="3" xfId="0" applyNumberFormat="1" applyFont="1" applyBorder="1" applyAlignment="1">
      <alignment horizontal="center" vertical="center"/>
    </xf>
    <xf numFmtId="164" fontId="11" fillId="0" borderId="3" xfId="0" applyNumberFormat="1" applyFont="1" applyBorder="1" applyAlignment="1">
      <alignment horizontal="center" vertical="center"/>
    </xf>
    <xf numFmtId="0" fontId="1" fillId="0" borderId="0" xfId="0" applyFont="1" applyAlignment="1"/>
    <xf numFmtId="0" fontId="1" fillId="0" borderId="0" xfId="0" applyFont="1"/>
    <xf numFmtId="0" fontId="6" fillId="0" borderId="1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2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0" fontId="8" fillId="3" borderId="6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5</xdr:row>
      <xdr:rowOff>85725</xdr:rowOff>
    </xdr:from>
    <xdr:to>
      <xdr:col>1</xdr:col>
      <xdr:colOff>1285875</xdr:colOff>
      <xdr:row>10</xdr:row>
      <xdr:rowOff>161925</xdr:rowOff>
    </xdr:to>
    <xdr:sp macro="" textlink="">
      <xdr:nvSpPr>
        <xdr:cNvPr id="2" name="E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23849" y="1047750"/>
          <a:ext cx="1095376" cy="1028700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GT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B1:G45"/>
  <sheetViews>
    <sheetView showGridLines="0" tabSelected="1" topLeftCell="A19" zoomScaleNormal="100" workbookViewId="0">
      <selection activeCell="C53" sqref="C53"/>
    </sheetView>
  </sheetViews>
  <sheetFormatPr baseColWidth="10" defaultRowHeight="15" x14ac:dyDescent="0.25"/>
  <cols>
    <col min="1" max="1" width="2" customWidth="1"/>
    <col min="2" max="2" width="25.85546875" customWidth="1"/>
    <col min="3" max="3" width="33.85546875" customWidth="1"/>
    <col min="4" max="4" width="29.140625" customWidth="1"/>
    <col min="5" max="5" width="21.42578125" customWidth="1"/>
  </cols>
  <sheetData>
    <row r="1" spans="2:5" ht="15.75" thickBot="1" x14ac:dyDescent="0.3">
      <c r="D1" s="8"/>
      <c r="E1" s="8"/>
    </row>
    <row r="2" spans="2:5" x14ac:dyDescent="0.25">
      <c r="B2" s="33" t="s">
        <v>21</v>
      </c>
      <c r="C2" s="34"/>
      <c r="D2" s="34"/>
      <c r="E2" s="35"/>
    </row>
    <row r="3" spans="2:5" x14ac:dyDescent="0.25">
      <c r="B3" s="30" t="s">
        <v>33</v>
      </c>
      <c r="C3" s="31"/>
      <c r="D3" s="31"/>
      <c r="E3" s="32"/>
    </row>
    <row r="4" spans="2:5" x14ac:dyDescent="0.25">
      <c r="B4" s="30" t="s">
        <v>37</v>
      </c>
      <c r="C4" s="31"/>
      <c r="D4" s="31"/>
      <c r="E4" s="32"/>
    </row>
    <row r="5" spans="2:5" x14ac:dyDescent="0.25">
      <c r="B5" s="9"/>
      <c r="C5" s="10"/>
      <c r="D5" s="11"/>
      <c r="E5" s="12"/>
    </row>
    <row r="6" spans="2:5" x14ac:dyDescent="0.25">
      <c r="B6" s="9"/>
      <c r="C6" s="10"/>
      <c r="D6" s="11"/>
      <c r="E6" s="12"/>
    </row>
    <row r="7" spans="2:5" x14ac:dyDescent="0.25">
      <c r="B7" s="9"/>
      <c r="C7" s="10"/>
      <c r="D7" s="11"/>
      <c r="E7" s="12"/>
    </row>
    <row r="8" spans="2:5" x14ac:dyDescent="0.25">
      <c r="B8" s="9"/>
      <c r="C8" s="10" t="s">
        <v>22</v>
      </c>
      <c r="D8" s="11" t="s">
        <v>27</v>
      </c>
      <c r="E8" s="12"/>
    </row>
    <row r="9" spans="2:5" x14ac:dyDescent="0.25">
      <c r="B9" s="9"/>
      <c r="C9" s="10" t="s">
        <v>23</v>
      </c>
      <c r="D9" s="11" t="s">
        <v>27</v>
      </c>
      <c r="E9" s="12"/>
    </row>
    <row r="10" spans="2:5" x14ac:dyDescent="0.25">
      <c r="B10" s="9"/>
      <c r="C10" s="10" t="s">
        <v>24</v>
      </c>
      <c r="D10" s="11" t="s">
        <v>28</v>
      </c>
      <c r="E10" s="12"/>
    </row>
    <row r="11" spans="2:5" x14ac:dyDescent="0.25">
      <c r="B11" s="9"/>
      <c r="C11" s="10" t="s">
        <v>25</v>
      </c>
      <c r="D11" s="11" t="s">
        <v>39</v>
      </c>
      <c r="E11" s="12"/>
    </row>
    <row r="12" spans="2:5" x14ac:dyDescent="0.25">
      <c r="B12" s="9"/>
      <c r="C12" s="10" t="s">
        <v>26</v>
      </c>
      <c r="D12" s="11" t="s">
        <v>34</v>
      </c>
      <c r="E12" s="12"/>
    </row>
    <row r="13" spans="2:5" ht="15.75" thickBot="1" x14ac:dyDescent="0.3">
      <c r="B13" s="13"/>
      <c r="C13" s="14"/>
      <c r="D13" s="14"/>
      <c r="E13" s="15"/>
    </row>
    <row r="14" spans="2:5" x14ac:dyDescent="0.25">
      <c r="D14" s="8"/>
      <c r="E14" s="8"/>
    </row>
    <row r="16" spans="2:5" x14ac:dyDescent="0.25">
      <c r="B16" s="41" t="s">
        <v>18</v>
      </c>
      <c r="C16" s="41"/>
      <c r="D16" s="41"/>
    </row>
    <row r="17" spans="2:7" ht="21" x14ac:dyDescent="0.35">
      <c r="B17" s="36" t="s">
        <v>19</v>
      </c>
      <c r="C17" s="36"/>
      <c r="D17" s="36"/>
    </row>
    <row r="18" spans="2:7" x14ac:dyDescent="0.25">
      <c r="B18" s="3"/>
      <c r="C18" s="3"/>
      <c r="D18" s="3"/>
    </row>
    <row r="19" spans="2:7" ht="21" x14ac:dyDescent="0.35">
      <c r="B19" s="42" t="s">
        <v>16</v>
      </c>
      <c r="C19" s="42"/>
      <c r="D19" s="42"/>
    </row>
    <row r="20" spans="2:7" ht="21.75" thickBot="1" x14ac:dyDescent="0.4">
      <c r="B20" s="43" t="s">
        <v>32</v>
      </c>
      <c r="C20" s="43"/>
      <c r="D20" s="43"/>
    </row>
    <row r="21" spans="2:7" x14ac:dyDescent="0.25">
      <c r="B21" s="37" t="s">
        <v>0</v>
      </c>
      <c r="C21" s="39" t="s">
        <v>30</v>
      </c>
      <c r="D21" s="39" t="s">
        <v>31</v>
      </c>
    </row>
    <row r="22" spans="2:7" ht="15.75" thickBot="1" x14ac:dyDescent="0.3">
      <c r="B22" s="38"/>
      <c r="C22" s="40"/>
      <c r="D22" s="40"/>
    </row>
    <row r="23" spans="2:7" ht="15.75" thickBot="1" x14ac:dyDescent="0.3">
      <c r="B23" s="16" t="s">
        <v>1</v>
      </c>
      <c r="C23" s="26">
        <v>14810</v>
      </c>
      <c r="D23" s="27">
        <v>702727.96000000008</v>
      </c>
      <c r="F23" s="1"/>
    </row>
    <row r="24" spans="2:7" ht="15.75" thickBot="1" x14ac:dyDescent="0.3">
      <c r="B24" s="16" t="s">
        <v>2</v>
      </c>
      <c r="C24" s="26">
        <v>15700.1</v>
      </c>
      <c r="D24" s="27">
        <v>918298.66</v>
      </c>
      <c r="F24" s="1"/>
    </row>
    <row r="25" spans="2:7" ht="15.75" thickBot="1" x14ac:dyDescent="0.3">
      <c r="B25" s="16" t="s">
        <v>3</v>
      </c>
      <c r="C25" s="26">
        <v>17327.649999999998</v>
      </c>
      <c r="D25" s="27">
        <v>1093920.3500000001</v>
      </c>
      <c r="F25" s="1"/>
    </row>
    <row r="26" spans="2:7" ht="15.75" thickBot="1" x14ac:dyDescent="0.3">
      <c r="B26" s="16" t="s">
        <v>4</v>
      </c>
      <c r="C26" s="26">
        <v>20680.14</v>
      </c>
      <c r="D26" s="27">
        <v>952830.81999999983</v>
      </c>
      <c r="F26" s="1"/>
    </row>
    <row r="27" spans="2:7" ht="15.75" thickBot="1" x14ac:dyDescent="0.3">
      <c r="B27" s="16" t="s">
        <v>5</v>
      </c>
      <c r="C27" s="26">
        <v>21076.2</v>
      </c>
      <c r="D27" s="27">
        <v>1066565.2199999997</v>
      </c>
      <c r="F27" s="1"/>
    </row>
    <row r="28" spans="2:7" ht="15.75" thickBot="1" x14ac:dyDescent="0.3">
      <c r="B28" s="17" t="s">
        <v>6</v>
      </c>
      <c r="C28" s="26">
        <v>20136.12</v>
      </c>
      <c r="D28" s="27">
        <v>935025.50999999978</v>
      </c>
      <c r="F28" s="1"/>
    </row>
    <row r="29" spans="2:7" ht="15.75" thickBot="1" x14ac:dyDescent="0.3">
      <c r="B29" s="16" t="s">
        <v>7</v>
      </c>
      <c r="C29" s="26">
        <v>15941.02</v>
      </c>
      <c r="D29" s="27">
        <v>2325156.4900000002</v>
      </c>
      <c r="F29" s="1"/>
    </row>
    <row r="30" spans="2:7" ht="15.75" thickBot="1" x14ac:dyDescent="0.3">
      <c r="B30" s="16" t="s">
        <v>8</v>
      </c>
      <c r="C30" s="26">
        <v>12564.6</v>
      </c>
      <c r="D30" s="27">
        <v>1080613.0300000012</v>
      </c>
      <c r="E30" s="1"/>
      <c r="F30" s="1"/>
      <c r="G30" s="1"/>
    </row>
    <row r="31" spans="2:7" ht="15.75" thickBot="1" x14ac:dyDescent="0.3">
      <c r="B31" s="16" t="s">
        <v>9</v>
      </c>
      <c r="C31" s="26">
        <v>7502.89</v>
      </c>
      <c r="D31" s="27">
        <v>945558.3599999994</v>
      </c>
      <c r="E31" s="1"/>
      <c r="F31" s="1"/>
      <c r="G31" s="1"/>
    </row>
    <row r="32" spans="2:7" ht="15.75" thickBot="1" x14ac:dyDescent="0.3">
      <c r="B32" s="16" t="s">
        <v>10</v>
      </c>
      <c r="C32" s="26">
        <v>6146.42</v>
      </c>
      <c r="D32" s="27">
        <v>1189990.58</v>
      </c>
      <c r="F32" s="1"/>
    </row>
    <row r="33" spans="2:6" ht="15.75" thickBot="1" x14ac:dyDescent="0.3">
      <c r="B33" s="16" t="s">
        <v>11</v>
      </c>
      <c r="C33" s="26">
        <v>5913.13</v>
      </c>
      <c r="D33" s="27">
        <v>1075888.67</v>
      </c>
      <c r="F33" s="1"/>
    </row>
    <row r="34" spans="2:6" ht="15.75" thickBot="1" x14ac:dyDescent="0.3">
      <c r="B34" s="16" t="s">
        <v>12</v>
      </c>
      <c r="C34" s="24"/>
      <c r="D34" s="25"/>
      <c r="F34" s="1"/>
    </row>
    <row r="35" spans="2:6" ht="15.75" thickBot="1" x14ac:dyDescent="0.3">
      <c r="B35" s="5" t="s">
        <v>13</v>
      </c>
      <c r="C35" s="18">
        <f>AVERAGE(C23:C34)</f>
        <v>14345.297272727274</v>
      </c>
      <c r="D35" s="19">
        <f>AVERAGE(D23:D34)</f>
        <v>1116961.4227272728</v>
      </c>
    </row>
    <row r="36" spans="2:6" ht="15.75" thickBot="1" x14ac:dyDescent="0.3">
      <c r="B36" s="5" t="s">
        <v>14</v>
      </c>
      <c r="C36" s="20">
        <f>SUM(C23:C34)</f>
        <v>157798.27000000002</v>
      </c>
      <c r="D36" s="21">
        <f>SUM(D23:D34)</f>
        <v>12286575.65</v>
      </c>
      <c r="F36" s="2"/>
    </row>
    <row r="37" spans="2:6" ht="15.75" thickBot="1" x14ac:dyDescent="0.3">
      <c r="B37" s="6" t="s">
        <v>15</v>
      </c>
      <c r="C37" s="20">
        <v>200000</v>
      </c>
      <c r="D37" s="22">
        <v>19500000</v>
      </c>
    </row>
    <row r="38" spans="2:6" ht="15.75" thickBot="1" x14ac:dyDescent="0.3">
      <c r="B38" s="7" t="s">
        <v>17</v>
      </c>
      <c r="C38" s="20">
        <f>C36/C37*100</f>
        <v>78.899135000000015</v>
      </c>
      <c r="D38" s="23">
        <f>D36/D37*100</f>
        <v>63.00808025641026</v>
      </c>
    </row>
    <row r="39" spans="2:6" x14ac:dyDescent="0.25">
      <c r="B39" s="4" t="s">
        <v>20</v>
      </c>
    </row>
    <row r="40" spans="2:6" x14ac:dyDescent="0.25">
      <c r="B40" t="s">
        <v>29</v>
      </c>
    </row>
    <row r="41" spans="2:6" x14ac:dyDescent="0.25">
      <c r="B41" s="28" t="s">
        <v>35</v>
      </c>
    </row>
    <row r="42" spans="2:6" x14ac:dyDescent="0.25">
      <c r="B42" s="28" t="s">
        <v>36</v>
      </c>
    </row>
    <row r="43" spans="2:6" x14ac:dyDescent="0.25">
      <c r="B43" s="29" t="s">
        <v>38</v>
      </c>
    </row>
    <row r="44" spans="2:6" x14ac:dyDescent="0.25">
      <c r="B44" s="28" t="s">
        <v>40</v>
      </c>
      <c r="C44" s="2"/>
    </row>
    <row r="45" spans="2:6" x14ac:dyDescent="0.25">
      <c r="B45" s="28" t="s">
        <v>41</v>
      </c>
      <c r="C45" s="1"/>
    </row>
  </sheetData>
  <mergeCells count="10">
    <mergeCell ref="B3:E3"/>
    <mergeCell ref="B2:E2"/>
    <mergeCell ref="B4:E4"/>
    <mergeCell ref="B17:D17"/>
    <mergeCell ref="B21:B22"/>
    <mergeCell ref="C21:C22"/>
    <mergeCell ref="D21:D22"/>
    <mergeCell ref="B16:D16"/>
    <mergeCell ref="B19:D19"/>
    <mergeCell ref="B20:D20"/>
  </mergeCells>
  <pageMargins left="1.1023622047244095" right="0.70866141732283472" top="0.74803149606299213" bottom="0.74803149606299213" header="0.31496062992125984" footer="0.31496062992125984"/>
  <pageSetup scale="7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NOVIEMBRE</vt:lpstr>
      <vt:lpstr>NOVIEMBRE!Área_de_impresión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Salvador Chinchilla Salazar</dc:creator>
  <cp:lastModifiedBy>Carlos  Calderon</cp:lastModifiedBy>
  <cp:lastPrinted>2022-05-10T17:51:10Z</cp:lastPrinted>
  <dcterms:created xsi:type="dcterms:W3CDTF">2022-02-03T15:16:19Z</dcterms:created>
  <dcterms:modified xsi:type="dcterms:W3CDTF">2023-12-13T14:21:49Z</dcterms:modified>
</cp:coreProperties>
</file>