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9 Septiembre 2023\Planificación\"/>
    </mc:Choice>
  </mc:AlternateContent>
  <xr:revisionPtr revIDLastSave="0" documentId="13_ncr:1_{322375BE-62D5-40EF-ADAD-C157F7F6028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GOSTO" sheetId="2" r:id="rId1"/>
  </sheets>
  <definedNames>
    <definedName name="_xlnm.Print_Area" localSheetId="0">AGOSTO!$A$15:$E$44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<sst xmlns="http://schemas.openxmlformats.org/spreadsheetml/2006/main" count="40" uniqueCount="39">
  <si>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</si>
  <si>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</si>
  <si>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</si>
  <si>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</si>
  <si>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</si>
  <si>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</si>
  <si>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</si>
  <si>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</si>
  <si>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</si>
  <si>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</si>
  <si>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</si>
  <si>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</si>
  <si>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</si>
  <si>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</si>
  <si>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</si>
  <si>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</si>
  <si>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</si>
  <si>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</si>
  <si>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</si>
  <si>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</si>
  <si>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</si>
  <si>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</si>
  <si>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</si>
  <si>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</si>
  <si>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</si>
  <si>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</si>
  <si>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</si>
  <si>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</si>
  <si>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</si>
  <si>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</si>
  <si>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</si>
  <si>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</si>
  <si>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</si>
  <si>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</si>
  <si>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</si>
  <si>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SEPTIEMBRE 2023</t>
  </si>
  <si>
    <t>03 de octubre del 2023</t>
  </si>
  <si>
    <t>** A través de la Resolución JD-07-2023 se modificaron las metas</t>
  </si>
  <si>
    <t xml:space="preserve">     físicas de 120,000 a 200,000 Toneladas métricas.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</si>
</sst>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/>
    <xf numFmtId="0" fontId="7" fillId="0" borderId="0" xfId="0" applyFont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13" zoomScaleNormal="100" workbookViewId="0">
      <selection activeCell="D43" sqref="D4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8"/>
      <c r="E1" s="8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33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9"/>
      <c r="C5" s="10"/>
      <c r="D5" s="11"/>
      <c r="E5" s="12"/>
    </row>
    <row r="6" spans="2:5" x14ac:dyDescent="0.25">
      <c r="B6" s="9"/>
      <c r="C6" s="10"/>
      <c r="D6" s="11"/>
      <c r="E6" s="12"/>
    </row>
    <row r="7" spans="2:5" x14ac:dyDescent="0.25">
      <c r="B7" s="9"/>
      <c r="C7" s="10"/>
      <c r="D7" s="11"/>
      <c r="E7" s="12"/>
    </row>
    <row r="8" spans="2:5" x14ac:dyDescent="0.25">
      <c r="B8" s="9"/>
      <c r="C8" s="10" t="s">
        <v>22</v>
      </c>
      <c r="D8" s="11" t="s">
        <v>27</v>
      </c>
      <c r="E8" s="12"/>
    </row>
    <row r="9" spans="2:5" x14ac:dyDescent="0.25">
      <c r="B9" s="9"/>
      <c r="C9" s="10" t="s">
        <v>23</v>
      </c>
      <c r="D9" s="11" t="s">
        <v>27</v>
      </c>
      <c r="E9" s="12"/>
    </row>
    <row r="10" spans="2:5" x14ac:dyDescent="0.25">
      <c r="B10" s="9"/>
      <c r="C10" s="10" t="s">
        <v>24</v>
      </c>
      <c r="D10" s="11" t="s">
        <v>28</v>
      </c>
      <c r="E10" s="12"/>
    </row>
    <row r="11" spans="2:5" x14ac:dyDescent="0.25">
      <c r="B11" s="9"/>
      <c r="C11" s="10" t="s">
        <v>25</v>
      </c>
      <c r="D11" s="11" t="s">
        <v>36</v>
      </c>
      <c r="E11" s="12"/>
    </row>
    <row r="12" spans="2:5" x14ac:dyDescent="0.25">
      <c r="B12" s="9"/>
      <c r="C12" s="10" t="s">
        <v>26</v>
      </c>
      <c r="D12" s="11" t="s">
        <v>34</v>
      </c>
      <c r="E12" s="12"/>
    </row>
    <row r="13" spans="2:5" ht="15.75" thickBot="1" x14ac:dyDescent="0.3">
      <c r="B13" s="13"/>
      <c r="C13" s="14"/>
      <c r="D13" s="14"/>
      <c r="E13" s="15"/>
    </row>
    <row r="14" spans="2:5" x14ac:dyDescent="0.25">
      <c r="D14" s="8"/>
      <c r="E14" s="8"/>
    </row>
    <row r="16" spans="2:5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32</v>
      </c>
      <c r="C20" s="41"/>
      <c r="D20" s="41"/>
    </row>
    <row r="21" spans="2:7" x14ac:dyDescent="0.25">
      <c r="B21" s="35" t="s">
        <v>0</v>
      </c>
      <c r="C21" s="37" t="s">
        <v>30</v>
      </c>
      <c r="D21" s="37" t="s">
        <v>31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6" t="s">
        <v>1</v>
      </c>
      <c r="C23" s="26">
        <v>14810</v>
      </c>
      <c r="D23" s="27">
        <v>702727.96000000008</v>
      </c>
      <c r="F23" s="1"/>
    </row>
    <row r="24" spans="2:7" ht="15.75" thickBot="1" x14ac:dyDescent="0.3">
      <c r="B24" s="16" t="s">
        <v>2</v>
      </c>
      <c r="C24" s="26">
        <v>15700.1</v>
      </c>
      <c r="D24" s="27">
        <v>918298.66</v>
      </c>
      <c r="F24" s="1"/>
    </row>
    <row r="25" spans="2:7" ht="15.75" thickBot="1" x14ac:dyDescent="0.3">
      <c r="B25" s="16" t="s">
        <v>3</v>
      </c>
      <c r="C25" s="26">
        <v>17327.649999999998</v>
      </c>
      <c r="D25" s="27">
        <v>1093920.3500000001</v>
      </c>
      <c r="F25" s="1"/>
    </row>
    <row r="26" spans="2:7" ht="15.75" thickBot="1" x14ac:dyDescent="0.3">
      <c r="B26" s="16" t="s">
        <v>4</v>
      </c>
      <c r="C26" s="26">
        <v>20680.14</v>
      </c>
      <c r="D26" s="27">
        <v>952830.81999999983</v>
      </c>
      <c r="F26" s="1"/>
    </row>
    <row r="27" spans="2:7" ht="15.75" thickBot="1" x14ac:dyDescent="0.3">
      <c r="B27" s="16" t="s">
        <v>5</v>
      </c>
      <c r="C27" s="26">
        <v>21076.2</v>
      </c>
      <c r="D27" s="27">
        <v>1066565.2199999997</v>
      </c>
      <c r="F27" s="1"/>
    </row>
    <row r="28" spans="2:7" ht="15.75" thickBot="1" x14ac:dyDescent="0.3">
      <c r="B28" s="17" t="s">
        <v>6</v>
      </c>
      <c r="C28" s="26">
        <v>20136.12</v>
      </c>
      <c r="D28" s="27">
        <v>935025.50999999978</v>
      </c>
      <c r="F28" s="1"/>
    </row>
    <row r="29" spans="2:7" ht="15.75" thickBot="1" x14ac:dyDescent="0.3">
      <c r="B29" s="16" t="s">
        <v>7</v>
      </c>
      <c r="C29" s="26">
        <v>15941.02</v>
      </c>
      <c r="D29" s="27">
        <v>2325156.4900000002</v>
      </c>
      <c r="F29" s="1"/>
    </row>
    <row r="30" spans="2:7" ht="15.75" thickBot="1" x14ac:dyDescent="0.3">
      <c r="B30" s="16" t="s">
        <v>8</v>
      </c>
      <c r="C30" s="26">
        <v>12564.6</v>
      </c>
      <c r="D30" s="27">
        <v>1080613.0300000012</v>
      </c>
      <c r="E30" s="1"/>
      <c r="F30" s="1"/>
      <c r="G30" s="1"/>
    </row>
    <row r="31" spans="2:7" ht="15.75" thickBot="1" x14ac:dyDescent="0.3">
      <c r="B31" s="16" t="s">
        <v>9</v>
      </c>
      <c r="C31" s="26">
        <v>7502.89</v>
      </c>
      <c r="D31" s="27">
        <v>945558.3599999994</v>
      </c>
      <c r="E31" s="1"/>
      <c r="F31" s="1"/>
      <c r="G31" s="1"/>
    </row>
    <row r="32" spans="2:7" ht="15.75" thickBot="1" x14ac:dyDescent="0.3">
      <c r="B32" s="16" t="s">
        <v>10</v>
      </c>
      <c r="C32" s="24"/>
      <c r="D32" s="25"/>
      <c r="F32" s="1"/>
    </row>
    <row r="33" spans="2:6" ht="15.75" thickBot="1" x14ac:dyDescent="0.3">
      <c r="B33" s="16" t="s">
        <v>11</v>
      </c>
      <c r="C33" s="24"/>
      <c r="D33" s="25"/>
      <c r="F33" s="1"/>
    </row>
    <row r="34" spans="2:6" ht="15.75" thickBot="1" x14ac:dyDescent="0.3">
      <c r="B34" s="16" t="s">
        <v>12</v>
      </c>
      <c r="C34" s="24"/>
      <c r="D34" s="25"/>
      <c r="F34" s="1"/>
    </row>
    <row r="35" spans="2:6" ht="15.75" thickBot="1" x14ac:dyDescent="0.3">
      <c r="B35" s="5" t="s">
        <v>13</v>
      </c>
      <c r="C35" s="18">
        <f>AVERAGE(C23:C34)</f>
        <v>16193.191111111111</v>
      </c>
      <c r="D35" s="19">
        <f>AVERAGE(D23:D34)</f>
        <v>1113410.7111111111</v>
      </c>
    </row>
    <row r="36" spans="2:6" ht="15.75" thickBot="1" x14ac:dyDescent="0.3">
      <c r="B36" s="5" t="s">
        <v>14</v>
      </c>
      <c r="C36" s="20">
        <f>SUM(C23:C34)</f>
        <v>145738.72</v>
      </c>
      <c r="D36" s="21">
        <f>SUM(D23:D34)</f>
        <v>10020696.4</v>
      </c>
      <c r="F36" s="2"/>
    </row>
    <row r="37" spans="2:6" ht="15.75" thickBot="1" x14ac:dyDescent="0.3">
      <c r="B37" s="6" t="s">
        <v>15</v>
      </c>
      <c r="C37" s="20">
        <v>200000</v>
      </c>
      <c r="D37" s="22">
        <v>19500000</v>
      </c>
    </row>
    <row r="38" spans="2:6" ht="15.75" thickBot="1" x14ac:dyDescent="0.3">
      <c r="B38" s="7" t="s">
        <v>17</v>
      </c>
      <c r="C38" s="20">
        <f>C36/C37*100</f>
        <v>72.86936</v>
      </c>
      <c r="D38" s="23">
        <f>D36/D37*100</f>
        <v>51.38818666666667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42" t="s">
        <v>37</v>
      </c>
    </row>
    <row r="42" spans="2:6" x14ac:dyDescent="0.25">
      <c r="B42" s="42" t="s">
        <v>38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2023-10-05T16:10:28Z</dcterms:modified>
</cp:coreProperties>
</file>