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3 Marzo 2022\Financiero\Tesorería\"/>
    </mc:Choice>
  </mc:AlternateContent>
  <bookViews>
    <workbookView xWindow="120" yWindow="90" windowWidth="20115" windowHeight="7230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H23" i="2" l="1"/>
  <c r="H22" i="2"/>
  <c r="H21" i="2"/>
  <c r="H20" i="2"/>
  <c r="D18" i="6"/>
  <c r="D11" i="6"/>
  <c r="D13" i="6" s="1"/>
  <c r="G25" i="5" l="1"/>
  <c r="D15" i="5"/>
  <c r="D18" i="5" s="1"/>
  <c r="G14" i="5"/>
  <c r="G18" i="5" s="1"/>
  <c r="G24" i="4"/>
  <c r="D15" i="4"/>
  <c r="D12" i="4"/>
  <c r="G11" i="4"/>
  <c r="G15" i="4" s="1"/>
  <c r="G17" i="4" s="1"/>
  <c r="G20" i="5" l="1"/>
  <c r="D43" i="3"/>
  <c r="D38" i="3"/>
  <c r="C13" i="3"/>
  <c r="D11" i="3"/>
  <c r="C10" i="3"/>
  <c r="D9" i="3"/>
  <c r="D13" i="3" s="1"/>
  <c r="H24" i="2" l="1"/>
</calcChain>
</file>

<file path=xl/sharedStrings.xml><?xml version="1.0" encoding="utf-8"?>
<sst xmlns="http://schemas.openxmlformats.org/spreadsheetml/2006/main" count="191" uniqueCount="109">
  <si>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</si>
  <si>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</si>
  <si>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</si>
  <si>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</si>
  <si>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</si>
  <si>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</si>
  <si>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</si>
  <si>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</si>
  <si>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</si>
  <si>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</si>
  <si>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</si>
  <si>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</si>
  <si>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</si>
  <si>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</si>
  <si>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</si>
  <si>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</si>
  <si>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</si>
  <si>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</si>
  <si>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</si>
  <si>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</si>
  <si>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</si>
  <si>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</si>
  <si>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</si>
  <si>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</si>
  <si>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</si>
  <si>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</si>
  <si>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</si>
  <si>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</si>
  <si>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</si>
  <si>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</si>
  <si>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</si>
  <si>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</si>
  <si>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</si>
  <si>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</si>
  <si>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</si>
  <si>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</si>
  <si>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</si>
  <si>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DIFERENCIA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</si>
  <si>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</si>
  <si>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</si>
  <si>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</si>
  <si>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</si>
  <si>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</si>
  <si>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</si>
  <si>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</si>
  <si>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</si>
  <si>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>Vo.Bo.</t>
  </si>
  <si>
    <t>Lic. Carlos Antonio Ramirez Peralta                                 F</t>
  </si>
  <si>
    <t>(+) INTERESES * OPERAR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</si>
  <si>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</si>
  <si>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</si>
  <si>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</si>
  <si>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</si>
  <si>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</si>
  <si>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</si>
  <si>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</si>
  <si>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</si>
  <si>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</si>
  <si>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</si>
  <si>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DETALLE DE CHEQUES EN CIRCULACIÓN</t>
  </si>
  <si>
    <t>No. Cheque</t>
  </si>
  <si>
    <t xml:space="preserve">VALOR  </t>
  </si>
  <si>
    <t>*</t>
  </si>
  <si>
    <t>Total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</si>
  <si>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</si>
  <si>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</si>
  <si>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</si>
  <si>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</si>
  <si>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</si>
  <si>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</si>
  <si>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>Lic. M.A. Carlos Antonio Ramírez Peralta                        F</t>
  </si>
  <si>
    <t xml:space="preserve">Lic. MA. Carlos Antonio Ramírez Peralta                </t>
  </si>
  <si>
    <t>Lic. MA. Carlos Antonio Ramirez Peralta                          F</t>
  </si>
  <si>
    <t>MOLLINER ESTRADA OSCAR MARTIN</t>
  </si>
  <si>
    <t>DIRECCIÓN QUE ACTUALIZA:</t>
  </si>
  <si>
    <t>KIMBERLY PATRICIA CASTILLO MENDEZ Y LETICIA ANDREINA JUAREZ SANTIZO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</si>
  <si>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</si>
  <si>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</si>
  <si>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AJCHE MORALES CESAR EDUARDO</t>
  </si>
  <si>
    <t>SOLOGAISTOA LUARCA JUAN FRANCISCO</t>
  </si>
  <si>
    <t>GONZALEZ SOLIS FLOR ASUCELY</t>
  </si>
  <si>
    <t>Kimberly Patricia Castillo Mèndez                                    F</t>
  </si>
  <si>
    <t>Kimberly Patricia Castillo Mèndez                                  F</t>
  </si>
  <si>
    <t xml:space="preserve">Kimberly Patricia Castillo Mèndez         </t>
  </si>
  <si>
    <t>TOJ ATZ OSCAR DAVID</t>
  </si>
  <si>
    <t>Reposición de Caja Chica</t>
  </si>
  <si>
    <t xml:space="preserve">INTERNET TELECOMUNICATION COMPANY DE </t>
  </si>
  <si>
    <t>HERNANDEZ GONZALEZ ELIZANDRO</t>
  </si>
  <si>
    <t>PAJARITO VALLE DANIEL</t>
  </si>
  <si>
    <t>ASEGURADORA GUATEMALTECA, SOCIEDAD ANONIMA</t>
  </si>
  <si>
    <t>MES: MARZO 2022</t>
  </si>
  <si>
    <t>INTEGRACIÓN DEL SALDO DE BANCOS AL 31 DE MARZO DEL 2022</t>
  </si>
  <si>
    <t>MARZO 2022</t>
  </si>
  <si>
    <t>(+) DEPOSITOS * OPERAR</t>
  </si>
  <si>
    <t>AC RAMIREZ HEIDI LORENA</t>
  </si>
  <si>
    <t>INTERNET TELECOMUNICATION COMPANY DE GUATEMALA SOCIEDAD ANONIMA</t>
  </si>
  <si>
    <t>SOSA CARRERA JUAN CARLOS</t>
  </si>
  <si>
    <t>INDUSTRIAS PAVSA SOCIEDAD ANONIMA</t>
  </si>
  <si>
    <t>GARZA RAMOS MARVIN MAURICIO</t>
  </si>
  <si>
    <t>INDUSTRIAS PAVSA  SOCIEDAD ANONIMA</t>
  </si>
  <si>
    <t>GRUPO ESPECIALIZADO EN SEGURIDAD PRIVADA, SOCIEDAD ANONIMA</t>
  </si>
  <si>
    <t>DIFIGUA, SOCIEDAD ANONIMA</t>
  </si>
  <si>
    <t>PROTECCION ELECTRICA SOCIEDAD ANONIMA</t>
  </si>
  <si>
    <t>SISTEMAS EFICIENTES  SOCIEDAD ANONIMA</t>
  </si>
  <si>
    <t>KLIMP AMERICA  SOCIEDAD ANONIMA</t>
  </si>
  <si>
    <t>DEPOSITOS POR OPERAR</t>
  </si>
  <si>
    <t>DOCTO.</t>
  </si>
  <si>
    <t>CONCEPTO</t>
  </si>
  <si>
    <t>DEPOSITO POR OPERAR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</si>
</sst>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00000000;[Red]#,##0.0000000000"/>
    <numFmt numFmtId="167" formatCode="#,##0.0000000000"/>
    <numFmt numFmtId="168" formatCode="&quot;Q&quot;#,##0.00"/>
    <numFmt numFmtId="169" formatCode="mmmm\ yyyy"/>
    <numFmt numFmtId="170" formatCode="dd/mm/yyyy;@"/>
    <numFmt numFmtId="171" formatCode="_([$Q-100A]* #,##0.00_);_([$Q-100A]* \(#,##0.00\);_([$Q-100A]* &quot;-&quot;??_);_(@_)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20"/>
      <color rgb="FF0070C0"/>
      <name val="Arial"/>
      <family val="2"/>
    </font>
    <font>
      <b/>
      <u/>
      <sz val="10"/>
      <color indexed="8"/>
      <name val="Arial"/>
      <family val="2"/>
    </font>
    <font>
      <sz val="8"/>
      <color theme="1"/>
      <name val="Arial"/>
      <family val="2"/>
    </font>
    <font>
      <sz val="8"/>
      <name val="Agency FB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264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0" fontId="6" fillId="0" borderId="0" xfId="1" applyNumberFormat="1" applyFont="1" applyFill="1" applyAlignment="1">
      <alignment horizontal="center" vertical="center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NumberFormat="1" applyFont="1" applyFill="1" applyAlignment="1">
      <alignment horizontal="center" vertical="center"/>
    </xf>
    <xf numFmtId="0" fontId="13" fillId="0" borderId="0" xfId="6" applyFont="1" applyFill="1" applyBorder="1">
      <alignment vertical="top"/>
    </xf>
    <xf numFmtId="0" fontId="13" fillId="0" borderId="0" xfId="6" applyNumberFormat="1" applyFont="1" applyFill="1" applyBorder="1" applyAlignment="1">
      <alignment horizontal="center" vertical="center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0" fontId="13" fillId="0" borderId="12" xfId="6" applyNumberFormat="1" applyFont="1" applyFill="1" applyBorder="1" applyAlignment="1">
      <alignment horizontal="center" vertical="center"/>
    </xf>
    <xf numFmtId="168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6" applyFont="1" applyFill="1" applyBorder="1">
      <alignment vertical="top"/>
    </xf>
    <xf numFmtId="0" fontId="1" fillId="0" borderId="0" xfId="6" applyNumberFormat="1" applyFont="1" applyFill="1" applyBorder="1" applyAlignment="1"/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/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0" fontId="6" fillId="0" borderId="0" xfId="1" applyFont="1" applyAlignment="1">
      <alignment horizontal="centerContinuous" vertical="justify" wrapText="1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43" fontId="15" fillId="0" borderId="29" xfId="5" applyFont="1" applyFill="1" applyBorder="1"/>
    <xf numFmtId="0" fontId="16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"/>
    </xf>
    <xf numFmtId="43" fontId="17" fillId="0" borderId="0" xfId="8" applyFont="1"/>
    <xf numFmtId="0" fontId="13" fillId="0" borderId="0" xfId="1" applyFont="1" applyAlignment="1">
      <alignment horizontal="centerContinuous" vertical="justify" wrapText="1"/>
    </xf>
    <xf numFmtId="0" fontId="19" fillId="0" borderId="0" xfId="1" applyFont="1" applyAlignment="1">
      <alignment horizontal="left"/>
    </xf>
    <xf numFmtId="0" fontId="17" fillId="6" borderId="13" xfId="1" applyFont="1" applyFill="1" applyBorder="1" applyAlignment="1">
      <alignment horizontal="left" vertical="justify" wrapText="1"/>
    </xf>
    <xf numFmtId="169" fontId="17" fillId="0" borderId="0" xfId="8" applyNumberFormat="1" applyFont="1" applyBorder="1" applyAlignment="1">
      <alignment horizontal="left"/>
    </xf>
    <xf numFmtId="43" fontId="17" fillId="0" borderId="0" xfId="8" quotePrefix="1" applyFont="1"/>
    <xf numFmtId="44" fontId="13" fillId="0" borderId="0" xfId="1" applyNumberFormat="1" applyFont="1" applyAlignment="1">
      <alignment horizontal="centerContinuous" vertical="justify" wrapText="1"/>
    </xf>
    <xf numFmtId="43" fontId="17" fillId="0" borderId="0" xfId="8" applyFont="1" applyBorder="1" applyAlignment="1"/>
    <xf numFmtId="43" fontId="13" fillId="0" borderId="0" xfId="8" applyFont="1"/>
    <xf numFmtId="0" fontId="17" fillId="0" borderId="32" xfId="1" applyFont="1" applyBorder="1" applyAlignment="1">
      <alignment horizontal="centerContinuous" vertical="justify" wrapText="1"/>
    </xf>
    <xf numFmtId="0" fontId="16" fillId="0" borderId="4" xfId="1" applyFont="1" applyBorder="1" applyAlignment="1">
      <alignment horizontal="center"/>
    </xf>
    <xf numFmtId="43" fontId="16" fillId="0" borderId="0" xfId="8" applyFont="1"/>
    <xf numFmtId="0" fontId="20" fillId="0" borderId="0" xfId="0" applyFont="1" applyAlignment="1">
      <alignment horizontal="centerContinuous" vertical="justify" wrapText="1"/>
    </xf>
    <xf numFmtId="0" fontId="16" fillId="0" borderId="33" xfId="1" applyFont="1" applyBorder="1" applyAlignment="1">
      <alignment horizontal="centerContinuous" vertical="justify" wrapText="1"/>
    </xf>
    <xf numFmtId="0" fontId="17" fillId="6" borderId="21" xfId="1" applyFont="1" applyFill="1" applyBorder="1" applyAlignment="1">
      <alignment horizontal="center"/>
    </xf>
    <xf numFmtId="44" fontId="6" fillId="0" borderId="0" xfId="1" applyNumberFormat="1" applyFont="1" applyAlignment="1">
      <alignment horizontal="centerContinuous" vertical="justify" wrapText="1"/>
    </xf>
    <xf numFmtId="44" fontId="17" fillId="0" borderId="9" xfId="4" applyFont="1" applyBorder="1"/>
    <xf numFmtId="44" fontId="17" fillId="0" borderId="8" xfId="4" applyFont="1" applyBorder="1"/>
    <xf numFmtId="44" fontId="17" fillId="0" borderId="12" xfId="4" applyFont="1" applyBorder="1"/>
    <xf numFmtId="44" fontId="17" fillId="0" borderId="13" xfId="4" applyFont="1" applyBorder="1"/>
    <xf numFmtId="0" fontId="21" fillId="0" borderId="28" xfId="1" applyFont="1" applyBorder="1" applyAlignment="1"/>
    <xf numFmtId="0" fontId="21" fillId="0" borderId="14" xfId="1" applyFont="1" applyBorder="1" applyAlignment="1"/>
    <xf numFmtId="44" fontId="17" fillId="0" borderId="6" xfId="4" applyFont="1" applyBorder="1"/>
    <xf numFmtId="44" fontId="17" fillId="0" borderId="5" xfId="4" applyFont="1" applyBorder="1"/>
    <xf numFmtId="0" fontId="22" fillId="0" borderId="0" xfId="0" applyFont="1" applyAlignment="1">
      <alignment horizontal="centerContinuous" vertical="justify" wrapText="1"/>
    </xf>
    <xf numFmtId="44" fontId="17" fillId="0" borderId="37" xfId="4" applyFont="1" applyBorder="1" applyAlignment="1">
      <alignment horizontal="centerContinuous" vertical="justify" wrapText="1"/>
    </xf>
    <xf numFmtId="44" fontId="17" fillId="0" borderId="38" xfId="4" applyFont="1" applyBorder="1" applyAlignment="1">
      <alignment horizontal="centerContinuous" vertical="justify" wrapText="1"/>
    </xf>
    <xf numFmtId="43" fontId="6" fillId="0" borderId="0" xfId="8" applyFont="1"/>
    <xf numFmtId="0" fontId="16" fillId="0" borderId="0" xfId="1" applyFont="1" applyAlignment="1">
      <alignment horizontal="center"/>
    </xf>
    <xf numFmtId="43" fontId="16" fillId="0" borderId="39" xfId="8" applyFont="1" applyBorder="1"/>
    <xf numFmtId="0" fontId="17" fillId="0" borderId="33" xfId="1" applyFont="1" applyBorder="1" applyAlignment="1">
      <alignment horizontal="centerContinuous" vertical="justify" wrapText="1"/>
    </xf>
    <xf numFmtId="39" fontId="17" fillId="6" borderId="21" xfId="8" applyNumberFormat="1" applyFont="1" applyFill="1" applyBorder="1"/>
    <xf numFmtId="0" fontId="16" fillId="0" borderId="0" xfId="1" applyFont="1" applyBorder="1" applyAlignment="1">
      <alignment horizontal="centerContinuous" vertical="justify" wrapText="1"/>
    </xf>
    <xf numFmtId="0" fontId="16" fillId="0" borderId="0" xfId="1" applyFont="1" applyBorder="1" applyAlignment="1">
      <alignment horizontal="center"/>
    </xf>
    <xf numFmtId="43" fontId="16" fillId="0" borderId="33" xfId="8" applyFont="1" applyBorder="1"/>
    <xf numFmtId="43" fontId="17" fillId="6" borderId="12" xfId="8" applyFont="1" applyFill="1" applyBorder="1" applyAlignment="1">
      <alignment horizontal="center"/>
    </xf>
    <xf numFmtId="0" fontId="16" fillId="0" borderId="0" xfId="1" applyFont="1" applyFill="1" applyAlignment="1">
      <alignment horizontal="centerContinuous" vertical="justify" wrapText="1"/>
    </xf>
    <xf numFmtId="43" fontId="20" fillId="0" borderId="0" xfId="8" applyFont="1" applyFill="1"/>
    <xf numFmtId="4" fontId="6" fillId="0" borderId="0" xfId="1" applyNumberFormat="1" applyFont="1" applyFill="1" applyAlignment="1">
      <alignment horizontal="left" vertical="justify" wrapText="1"/>
    </xf>
    <xf numFmtId="0" fontId="6" fillId="0" borderId="0" xfId="1" applyFont="1" applyFill="1" applyAlignment="1">
      <alignment horizontal="centerContinuous" vertical="justify" wrapText="1"/>
    </xf>
    <xf numFmtId="171" fontId="17" fillId="0" borderId="12" xfId="4" applyNumberFormat="1" applyFont="1" applyFill="1" applyBorder="1"/>
    <xf numFmtId="14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justify" wrapText="1"/>
    </xf>
    <xf numFmtId="44" fontId="17" fillId="0" borderId="0" xfId="4" applyNumberFormat="1" applyFont="1" applyAlignment="1">
      <alignment horizontal="center" vertical="justify" wrapText="1"/>
    </xf>
    <xf numFmtId="171" fontId="17" fillId="0" borderId="0" xfId="4" applyNumberFormat="1" applyFont="1" applyFill="1" applyBorder="1"/>
    <xf numFmtId="0" fontId="1" fillId="7" borderId="0" xfId="6" applyFont="1" applyFill="1" applyBorder="1" applyAlignment="1"/>
    <xf numFmtId="0" fontId="1" fillId="7" borderId="10" xfId="6" applyFont="1" applyFill="1" applyBorder="1" applyAlignment="1"/>
    <xf numFmtId="0" fontId="1" fillId="7" borderId="10" xfId="6" applyFont="1" applyFill="1" applyBorder="1" applyAlignment="1">
      <alignment horizontal="left"/>
    </xf>
    <xf numFmtId="0" fontId="6" fillId="0" borderId="10" xfId="1" applyFont="1" applyBorder="1" applyAlignment="1">
      <alignment horizontal="centerContinuous" vertical="justify" wrapText="1"/>
    </xf>
    <xf numFmtId="168" fontId="13" fillId="0" borderId="10" xfId="4" applyNumberFormat="1" applyFont="1" applyFill="1" applyBorder="1"/>
    <xf numFmtId="0" fontId="1" fillId="7" borderId="0" xfId="6" applyFont="1" applyFill="1" applyBorder="1">
      <alignment vertical="top"/>
    </xf>
    <xf numFmtId="0" fontId="1" fillId="7" borderId="0" xfId="6" applyNumberFormat="1" applyFont="1" applyFill="1" applyBorder="1" applyAlignment="1"/>
    <xf numFmtId="43" fontId="1" fillId="7" borderId="0" xfId="6" applyNumberFormat="1" applyFont="1" applyFill="1" applyBorder="1">
      <alignment vertical="top"/>
    </xf>
    <xf numFmtId="0" fontId="1" fillId="7" borderId="0" xfId="6" applyFont="1" applyFill="1" applyBorder="1" applyAlignment="1">
      <alignment horizontal="left"/>
    </xf>
    <xf numFmtId="0" fontId="12" fillId="0" borderId="0" xfId="0" applyFont="1" applyAlignment="1"/>
    <xf numFmtId="14" fontId="17" fillId="0" borderId="9" xfId="0" applyNumberFormat="1" applyFont="1" applyFill="1" applyBorder="1" applyAlignment="1">
      <alignment horizontal="left" vertical="center" wrapText="1"/>
    </xf>
    <xf numFmtId="0" fontId="17" fillId="0" borderId="17" xfId="0" applyNumberFormat="1" applyFont="1" applyFill="1" applyBorder="1" applyAlignment="1">
      <alignment horizontal="center" vertical="center" wrapText="1"/>
    </xf>
    <xf numFmtId="0" fontId="17" fillId="0" borderId="9" xfId="1" applyFont="1" applyBorder="1" applyAlignment="1">
      <alignment horizontal="right" vertical="justify" wrapText="1"/>
    </xf>
    <xf numFmtId="171" fontId="17" fillId="0" borderId="10" xfId="4" applyNumberFormat="1" applyFont="1" applyFill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1" fillId="0" borderId="0" xfId="11" applyFont="1" applyAlignment="1">
      <alignment horizontal="right"/>
    </xf>
    <xf numFmtId="0" fontId="1" fillId="0" borderId="10" xfId="11" applyFont="1" applyBorder="1" applyAlignment="1"/>
    <xf numFmtId="0" fontId="24" fillId="0" borderId="10" xfId="11" applyFont="1" applyBorder="1">
      <alignment vertical="top"/>
    </xf>
    <xf numFmtId="43" fontId="13" fillId="0" borderId="10" xfId="11" applyNumberFormat="1" applyFont="1" applyBorder="1">
      <alignment vertical="top"/>
    </xf>
    <xf numFmtId="0" fontId="1" fillId="0" borderId="0" xfId="11" applyFont="1" applyBorder="1" applyAlignment="1">
      <alignment horizontal="right"/>
    </xf>
    <xf numFmtId="0" fontId="1" fillId="0" borderId="0" xfId="11" applyFont="1" applyBorder="1" applyAlignment="1"/>
    <xf numFmtId="0" fontId="1" fillId="0" borderId="0" xfId="11" applyFont="1" applyFill="1" applyBorder="1">
      <alignment vertical="top"/>
    </xf>
    <xf numFmtId="43" fontId="1" fillId="0" borderId="0" xfId="11" applyNumberFormat="1" applyFont="1" applyBorder="1">
      <alignment vertical="top"/>
    </xf>
    <xf numFmtId="0" fontId="1" fillId="0" borderId="10" xfId="11" applyFont="1" applyFill="1" applyBorder="1">
      <alignment vertical="top"/>
    </xf>
    <xf numFmtId="43" fontId="13" fillId="0" borderId="0" xfId="11" applyNumberFormat="1" applyFont="1" applyBorder="1">
      <alignment vertical="top"/>
    </xf>
    <xf numFmtId="43" fontId="6" fillId="0" borderId="0" xfId="5" applyFont="1" applyBorder="1"/>
    <xf numFmtId="4" fontId="14" fillId="0" borderId="2" xfId="0" applyNumberFormat="1" applyFont="1" applyFill="1" applyBorder="1"/>
    <xf numFmtId="164" fontId="13" fillId="0" borderId="40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13" fillId="0" borderId="43" xfId="6" applyFont="1" applyFill="1" applyBorder="1">
      <alignment vertical="top"/>
    </xf>
    <xf numFmtId="0" fontId="6" fillId="0" borderId="44" xfId="0" applyFont="1" applyFill="1" applyBorder="1" applyAlignment="1">
      <alignment vertical="top"/>
    </xf>
    <xf numFmtId="0" fontId="12" fillId="0" borderId="0" xfId="0" applyFont="1" applyAlignment="1">
      <alignment horizontal="centerContinuous" vertical="justify" wrapText="1"/>
    </xf>
    <xf numFmtId="0" fontId="12" fillId="0" borderId="0" xfId="0" applyFont="1" applyBorder="1" applyAlignment="1">
      <alignment horizontal="centerContinuous" vertical="justify" wrapText="1"/>
    </xf>
    <xf numFmtId="0" fontId="12" fillId="0" borderId="0" xfId="0" applyFont="1" applyBorder="1" applyAlignment="1">
      <alignment horizontal="center"/>
    </xf>
    <xf numFmtId="43" fontId="12" fillId="0" borderId="0" xfId="5" applyFont="1" applyBorder="1"/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70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4" fontId="9" fillId="0" borderId="12" xfId="6" applyNumberFormat="1" applyFont="1" applyFill="1" applyBorder="1" applyAlignment="1">
      <alignment horizontal="right" vertical="center"/>
    </xf>
    <xf numFmtId="0" fontId="25" fillId="0" borderId="12" xfId="0" applyNumberFormat="1" applyFont="1" applyFill="1" applyBorder="1" applyAlignment="1">
      <alignment horizontal="center" vertical="center" wrapText="1" readingOrder="1"/>
    </xf>
    <xf numFmtId="0" fontId="25" fillId="0" borderId="12" xfId="6" applyFont="1" applyFill="1" applyBorder="1" applyAlignment="1">
      <alignment horizontal="left" vertical="center" wrapText="1" readingOrder="1"/>
    </xf>
    <xf numFmtId="165" fontId="25" fillId="0" borderId="12" xfId="0" applyNumberFormat="1" applyFont="1" applyFill="1" applyBorder="1" applyAlignment="1">
      <alignment horizontal="center" vertical="center" wrapText="1" readingOrder="1"/>
    </xf>
    <xf numFmtId="14" fontId="25" fillId="0" borderId="0" xfId="0" applyNumberFormat="1" applyFont="1" applyFill="1" applyBorder="1" applyAlignment="1">
      <alignment horizontal="center" vertical="center" wrapText="1" readingOrder="1"/>
    </xf>
    <xf numFmtId="0" fontId="25" fillId="0" borderId="0" xfId="0" applyNumberFormat="1" applyFont="1" applyFill="1" applyBorder="1" applyAlignment="1">
      <alignment horizontal="center" vertical="center" wrapText="1" readingOrder="1"/>
    </xf>
    <xf numFmtId="0" fontId="25" fillId="0" borderId="0" xfId="6" applyFont="1" applyFill="1" applyBorder="1" applyAlignment="1">
      <alignment horizontal="left" vertical="center" wrapText="1" readingOrder="1"/>
    </xf>
    <xf numFmtId="165" fontId="25" fillId="0" borderId="0" xfId="0" applyNumberFormat="1" applyFont="1" applyFill="1" applyBorder="1" applyAlignment="1">
      <alignment horizontal="center" vertical="center" wrapText="1" readingOrder="1"/>
    </xf>
    <xf numFmtId="14" fontId="16" fillId="0" borderId="12" xfId="0" applyNumberFormat="1" applyFont="1" applyBorder="1" applyAlignment="1">
      <alignment horizontal="center"/>
    </xf>
    <xf numFmtId="0" fontId="16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wrapText="1"/>
    </xf>
    <xf numFmtId="14" fontId="25" fillId="7" borderId="12" xfId="0" applyNumberFormat="1" applyFont="1" applyFill="1" applyBorder="1" applyAlignment="1">
      <alignment horizontal="center" vertical="center" wrapText="1" readingOrder="1"/>
    </xf>
    <xf numFmtId="0" fontId="25" fillId="7" borderId="12" xfId="0" applyNumberFormat="1" applyFont="1" applyFill="1" applyBorder="1" applyAlignment="1">
      <alignment horizontal="center" vertical="center" wrapText="1" readingOrder="1"/>
    </xf>
    <xf numFmtId="165" fontId="25" fillId="7" borderId="12" xfId="0" applyNumberFormat="1" applyFont="1" applyFill="1" applyBorder="1" applyAlignment="1">
      <alignment horizontal="center" vertical="center" wrapText="1" readingOrder="1"/>
    </xf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horizontal="left" wrapText="1"/>
    </xf>
    <xf numFmtId="43" fontId="16" fillId="0" borderId="9" xfId="8" applyFont="1" applyBorder="1" applyAlignment="1">
      <alignment horizontal="center"/>
    </xf>
    <xf numFmtId="43" fontId="16" fillId="7" borderId="9" xfId="8" applyFont="1" applyFill="1" applyBorder="1" applyAlignment="1">
      <alignment horizontal="center"/>
    </xf>
    <xf numFmtId="0" fontId="13" fillId="0" borderId="45" xfId="6" applyFont="1" applyFill="1" applyBorder="1" applyAlignment="1">
      <alignment horizontal="center" vertical="top"/>
    </xf>
    <xf numFmtId="0" fontId="13" fillId="0" borderId="0" xfId="6" applyFont="1" applyFill="1" applyBorder="1" applyAlignment="1">
      <alignment horizontal="center" vertical="top"/>
    </xf>
    <xf numFmtId="0" fontId="6" fillId="0" borderId="33" xfId="0" applyFont="1" applyFill="1" applyBorder="1" applyAlignment="1">
      <alignment vertical="top"/>
    </xf>
    <xf numFmtId="170" fontId="6" fillId="0" borderId="12" xfId="0" applyNumberFormat="1" applyFont="1" applyFill="1" applyBorder="1" applyAlignment="1">
      <alignment horizontal="left" vertical="center" wrapText="1"/>
    </xf>
    <xf numFmtId="0" fontId="17" fillId="6" borderId="12" xfId="1" applyFont="1" applyFill="1" applyBorder="1" applyAlignment="1">
      <alignment horizontal="center"/>
    </xf>
    <xf numFmtId="0" fontId="17" fillId="6" borderId="31" xfId="1" applyFont="1" applyFill="1" applyBorder="1" applyAlignment="1">
      <alignment horizontal="center"/>
    </xf>
    <xf numFmtId="164" fontId="0" fillId="0" borderId="0" xfId="0" applyNumberFormat="1"/>
    <xf numFmtId="0" fontId="6" fillId="7" borderId="6" xfId="0" applyNumberFormat="1" applyFont="1" applyFill="1" applyBorder="1" applyAlignment="1">
      <alignment horizontal="center" wrapText="1"/>
    </xf>
    <xf numFmtId="0" fontId="17" fillId="7" borderId="0" xfId="1" applyFont="1" applyFill="1" applyBorder="1" applyAlignment="1">
      <alignment horizontal="center"/>
    </xf>
    <xf numFmtId="43" fontId="17" fillId="7" borderId="12" xfId="8" applyFont="1" applyFill="1" applyBorder="1" applyAlignment="1">
      <alignment horizontal="center"/>
    </xf>
    <xf numFmtId="0" fontId="6" fillId="7" borderId="12" xfId="0" applyNumberFormat="1" applyFont="1" applyFill="1" applyBorder="1" applyAlignment="1">
      <alignment horizontal="center" wrapText="1"/>
    </xf>
    <xf numFmtId="171" fontId="17" fillId="0" borderId="9" xfId="4" applyNumberFormat="1" applyFont="1" applyFill="1" applyBorder="1"/>
    <xf numFmtId="0" fontId="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3" fillId="0" borderId="41" xfId="6" applyFont="1" applyFill="1" applyBorder="1" applyAlignment="1">
      <alignment horizontal="center" vertical="top"/>
    </xf>
    <xf numFmtId="0" fontId="13" fillId="0" borderId="42" xfId="6" applyFont="1" applyFill="1" applyBorder="1" applyAlignment="1">
      <alignment horizontal="center" vertical="top"/>
    </xf>
    <xf numFmtId="0" fontId="13" fillId="0" borderId="25" xfId="6" applyFont="1" applyFill="1" applyBorder="1" applyAlignment="1">
      <alignment horizontal="left" shrinkToFit="1"/>
    </xf>
    <xf numFmtId="0" fontId="13" fillId="0" borderId="27" xfId="6" applyFont="1" applyFill="1" applyBorder="1" applyAlignment="1">
      <alignment horizontal="left" shrinkToFit="1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14" fontId="25" fillId="0" borderId="13" xfId="0" applyNumberFormat="1" applyFont="1" applyFill="1" applyBorder="1" applyAlignment="1">
      <alignment horizontal="center" vertical="center" wrapText="1" readingOrder="1"/>
    </xf>
    <xf numFmtId="14" fontId="25" fillId="0" borderId="26" xfId="0" applyNumberFormat="1" applyFont="1" applyFill="1" applyBorder="1" applyAlignment="1">
      <alignment horizontal="center" vertical="center" wrapText="1" readingOrder="1"/>
    </xf>
    <xf numFmtId="14" fontId="25" fillId="0" borderId="27" xfId="0" applyNumberFormat="1" applyFont="1" applyFill="1" applyBorder="1" applyAlignment="1">
      <alignment horizontal="center" vertical="center" wrapText="1" readingOrder="1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6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7" xfId="6" applyFont="1" applyFill="1" applyBorder="1" applyAlignment="1">
      <alignment horizontal="left" vertical="center" shrinkToFit="1"/>
    </xf>
    <xf numFmtId="0" fontId="17" fillId="0" borderId="22" xfId="1" applyFont="1" applyBorder="1" applyAlignment="1">
      <alignment horizontal="left" wrapText="1"/>
    </xf>
    <xf numFmtId="0" fontId="17" fillId="0" borderId="34" xfId="1" applyFont="1" applyBorder="1" applyAlignment="1">
      <alignment horizontal="left" wrapText="1"/>
    </xf>
    <xf numFmtId="0" fontId="21" fillId="0" borderId="25" xfId="1" applyFont="1" applyBorder="1" applyAlignment="1"/>
    <xf numFmtId="0" fontId="21" fillId="0" borderId="27" xfId="1" applyFont="1" applyBorder="1" applyAlignment="1"/>
    <xf numFmtId="0" fontId="17" fillId="0" borderId="35" xfId="1" applyFont="1" applyBorder="1" applyAlignment="1">
      <alignment horizontal="left" vertical="justify" wrapText="1"/>
    </xf>
    <xf numFmtId="0" fontId="17" fillId="0" borderId="36" xfId="1" applyFont="1" applyBorder="1" applyAlignment="1">
      <alignment horizontal="left" vertical="justify" wrapText="1"/>
    </xf>
    <xf numFmtId="0" fontId="17" fillId="6" borderId="12" xfId="1" applyFont="1" applyFill="1" applyBorder="1" applyAlignment="1">
      <alignment horizontal="center"/>
    </xf>
    <xf numFmtId="14" fontId="18" fillId="5" borderId="18" xfId="1" applyNumberFormat="1" applyFont="1" applyFill="1" applyBorder="1" applyAlignment="1">
      <alignment horizontal="center" vertical="justify" wrapText="1"/>
    </xf>
    <xf numFmtId="14" fontId="18" fillId="5" borderId="30" xfId="1" applyNumberFormat="1" applyFont="1" applyFill="1" applyBorder="1" applyAlignment="1">
      <alignment horizontal="center" vertical="justify" wrapText="1"/>
    </xf>
    <xf numFmtId="14" fontId="18" fillId="5" borderId="31" xfId="1" applyNumberFormat="1" applyFont="1" applyFill="1" applyBorder="1" applyAlignment="1">
      <alignment horizontal="center" vertical="justify" wrapText="1"/>
    </xf>
    <xf numFmtId="49" fontId="17" fillId="0" borderId="12" xfId="8" applyNumberFormat="1" applyFont="1" applyBorder="1" applyAlignment="1">
      <alignment horizontal="left"/>
    </xf>
    <xf numFmtId="43" fontId="17" fillId="0" borderId="12" xfId="8" applyFont="1" applyBorder="1" applyAlignment="1">
      <alignment horizontal="left"/>
    </xf>
    <xf numFmtId="0" fontId="17" fillId="6" borderId="18" xfId="1" applyFont="1" applyFill="1" applyBorder="1" applyAlignment="1">
      <alignment horizontal="center"/>
    </xf>
    <xf numFmtId="0" fontId="17" fillId="6" borderId="31" xfId="1" applyFont="1" applyFill="1" applyBorder="1" applyAlignment="1">
      <alignment horizontal="center"/>
    </xf>
    <xf numFmtId="0" fontId="23" fillId="0" borderId="0" xfId="1" applyFont="1" applyAlignment="1">
      <alignment horizontal="center" vertical="justify" wrapText="1"/>
    </xf>
    <xf numFmtId="0" fontId="13" fillId="0" borderId="1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0" fontId="25" fillId="7" borderId="12" xfId="6" applyFont="1" applyFill="1" applyBorder="1" applyAlignment="1">
      <alignment horizontal="left" vertical="center" wrapText="1" readingOrder="1"/>
    </xf>
    <xf numFmtId="4" fontId="9" fillId="7" borderId="12" xfId="6" applyNumberFormat="1" applyFont="1" applyFill="1" applyBorder="1" applyAlignment="1">
      <alignment horizontal="right" vertical="center"/>
    </xf>
    <xf numFmtId="0" fontId="15" fillId="7" borderId="0" xfId="0" applyFont="1" applyFill="1" applyAlignment="1">
      <alignment vertical="center"/>
    </xf>
    <xf numFmtId="0" fontId="15" fillId="0" borderId="10" xfId="0" applyNumberFormat="1" applyFont="1" applyFill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</cellXfs>
  <cellStyles count="13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1"/>
    <cellStyle name="Moneda" xfId="3" builtinId="4"/>
    <cellStyle name="Moneda 2" xfId="12"/>
    <cellStyle name="Moneda 2 2" xfId="9"/>
    <cellStyle name="Moneda 3 2" xfId="4"/>
    <cellStyle name="Normal" xfId="0" builtinId="0"/>
    <cellStyle name="Normal 2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ECA%20CUENTA%20CENTR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INTERNO%20TESO%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LOG%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R22"/>
      <sheetName val="MOVIMIENTO MARZO22"/>
      <sheetName val="CONCILIACION FEB22"/>
      <sheetName val="MOVIMIENTO FEBRERO 22"/>
      <sheetName val="CONCILIACION ENERO 22"/>
      <sheetName val="MOVIMIENTO ENERO 2022"/>
      <sheetName val="CONCILIACION DIC 2021"/>
      <sheetName val="MOVIMIENTO DIC 2021"/>
      <sheetName val="CONCILIACION NOVIEMBRE 2021"/>
      <sheetName val="MOVIMIENTO NOVIEMBRE 2021"/>
      <sheetName val="CONCILIACION OCTUBRE"/>
      <sheetName val="MOVIMIENTO OCTUBRE 2021 "/>
      <sheetName val="CONCILIACION SEPTIEMBRE"/>
      <sheetName val="MOVIMIENTO SEPTIEMBRE 2021"/>
      <sheetName val="CONCILIACION AGOSTO 2021"/>
      <sheetName val="MOVIMIENTO AGOSTO 2021"/>
      <sheetName val="CONCILIACION JULIO 2021"/>
    </sheetNames>
    <sheetDataSet>
      <sheetData sheetId="0"/>
      <sheetData sheetId="1">
        <row r="107">
          <cell r="G107">
            <v>6925910.3830000022</v>
          </cell>
        </row>
      </sheetData>
      <sheetData sheetId="2"/>
      <sheetData sheetId="3">
        <row r="58">
          <cell r="G58">
            <v>6583495.9630000023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 JUNIO-2016"/>
      <sheetName val="CONC-JUNIO 2016"/>
      <sheetName val="MOV DICIEMBRE-2016"/>
      <sheetName val="CONC-DICIEMBRE"/>
      <sheetName val="MOV ENERO-2017"/>
      <sheetName val="CONC-ENERO 2017"/>
      <sheetName val="MOV FEBRERO-2017 "/>
      <sheetName val="CONC-FEBRERO 2017 "/>
      <sheetName val="MOV MARZO-2017 "/>
      <sheetName val="CONC-MARZO 2017 "/>
      <sheetName val="MOV ABRIL-2017"/>
      <sheetName val="CONC-ABRIL 2017"/>
      <sheetName val="MOV MAYO-2017 "/>
      <sheetName val="CONC-MAYO 2017"/>
      <sheetName val="MOV JUNIO-2017"/>
      <sheetName val="CONC-JUNIO 2017"/>
      <sheetName val="MOV JULIO-2017 "/>
      <sheetName val="CONC-JULIO 2017"/>
      <sheetName val="MOV AGOSTO-2017 "/>
      <sheetName val="CONC-AGOSTO 2017 "/>
      <sheetName val="MOV SEPTIEMBRE-2017 "/>
      <sheetName val="CONC-SEPTIEMBRE 2017"/>
      <sheetName val="MOV OCTUBRE-2017 "/>
      <sheetName val="CONC-OCTUBRE 2017 "/>
      <sheetName val="MOV NOVIEMBRE-2017 "/>
      <sheetName val="CONC-NOVIEMBRE 2017  "/>
      <sheetName val="MOV DICIEMBRE-2017"/>
      <sheetName val="CONC-DICIEMBRE 2017"/>
      <sheetName val="CONC-MARZ22"/>
      <sheetName val="MOV-MARZ22"/>
      <sheetName val="CONC-FEB22"/>
      <sheetName val="MOV-FEB22"/>
      <sheetName val="CONC-ENE 22"/>
      <sheetName val="MOV-ENE 22"/>
      <sheetName val="CONC-DIC 2021"/>
      <sheetName val="MOV-DIC 2021"/>
      <sheetName val="CONC-NOV2021"/>
      <sheetName val="MOV-NOV 2021"/>
      <sheetName val="CONC-OCTUBRE2021"/>
      <sheetName val="MOV-OCTUBRE 2021"/>
      <sheetName val="CONC-SEPTIEMBRE-2021"/>
      <sheetName val="MOV-SEPTIEMBRE-2021 "/>
      <sheetName val="CONC-AGOSTO-2021"/>
      <sheetName val="MOV-AGOSTO-2021"/>
      <sheetName val="CONC-JULIO-2021"/>
      <sheetName val="MOV-JULIO-2021"/>
      <sheetName val="CONC-JUNIO-2021"/>
      <sheetName val="MOV-JUNIO-2021"/>
      <sheetName val="CONC-MAYO-2021"/>
      <sheetName val="MOV-MAYO-2021"/>
      <sheetName val="CONC-ABRIL-2021 "/>
      <sheetName val="MOV-ABRIL-2021 "/>
      <sheetName val="MOV-MARZO-2021"/>
      <sheetName val="CONC-MARZO-2021"/>
      <sheetName val="MOV -FEBRERO-2021"/>
      <sheetName val="CONC-FEBRERO 2021 "/>
      <sheetName val="MOV -ENERO-2021"/>
      <sheetName val="CONC-ENERO-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62">
          <cell r="G62">
            <v>53682.200000000004</v>
          </cell>
        </row>
      </sheetData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R22"/>
      <sheetName val="MOVIMIENTOS MAR22"/>
      <sheetName val="CONCILIACION FEB22"/>
      <sheetName val="MOVIMIENTOS FEB22"/>
      <sheetName val="CONCILIACION ENE 22"/>
      <sheetName val="MOVIMIENTOS ENE 22"/>
      <sheetName val="CONCILIACION DIC 21"/>
      <sheetName val="MOVIMIENTOS DIC 21"/>
      <sheetName val="CONCILIACION NOV 21"/>
      <sheetName val="MOVIMIENTOS NOV 21"/>
      <sheetName val="CONCILIACION OCTUBRE 21"/>
      <sheetName val="MOVIMIENTOS OCTUBRE 21"/>
      <sheetName val="CONCILIACION SEPTIEMBRE"/>
      <sheetName val="MOVIMIENTOS SEPTIEMBRE 21"/>
      <sheetName val="CONCILIACION AGOSTO"/>
      <sheetName val="MOVIMIENTOS AGOSTO 21"/>
      <sheetName val="CONCILIACION JULIO"/>
      <sheetName val="MOVIMIENTOS JULIO 21"/>
      <sheetName val="CONCILIACION JUNIO 21"/>
      <sheetName val="MOVIMIENTOS JUNIO 21"/>
      <sheetName val="CONCILIACION MAYO 21"/>
      <sheetName val="MOVIMIENTOS MAYO 21"/>
      <sheetName val="MOVIMIENTOS ABRIL 21"/>
      <sheetName val="CONCILIACION ABRIL 21"/>
      <sheetName val="MOVIMIENTOS MARZO 21"/>
      <sheetName val="CONCILIACION MARZO 21"/>
      <sheetName val="MOVIMIENTOS FEBRERO 21"/>
      <sheetName val="CONCILIACION FEBRERO 21"/>
      <sheetName val="MOVIMIENTOS ENERO 2021 "/>
      <sheetName val="CONCILIACION ENERO 2021"/>
    </sheetNames>
    <sheetDataSet>
      <sheetData sheetId="0" refreshError="1"/>
      <sheetData sheetId="1">
        <row r="25">
          <cell r="G25">
            <v>25000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showGridLines="0" tabSelected="1" zoomScale="110" zoomScaleNormal="110" workbookViewId="0">
      <selection activeCell="D11" sqref="D11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40.1406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199" t="s">
        <v>21</v>
      </c>
      <c r="D2" s="200"/>
      <c r="E2" s="200"/>
      <c r="F2" s="200"/>
      <c r="G2" s="201"/>
    </row>
    <row r="3" spans="2:8" x14ac:dyDescent="0.25">
      <c r="B3" s="17"/>
      <c r="C3" s="202"/>
      <c r="D3" s="203"/>
      <c r="E3" s="203"/>
      <c r="F3" s="203"/>
      <c r="G3" s="204"/>
    </row>
    <row r="4" spans="2:8" x14ac:dyDescent="0.25">
      <c r="B4" s="17"/>
      <c r="C4" s="205" t="s">
        <v>22</v>
      </c>
      <c r="D4" s="206"/>
      <c r="E4" s="206"/>
      <c r="F4" s="206"/>
      <c r="G4" s="207"/>
    </row>
    <row r="5" spans="2:8" x14ac:dyDescent="0.25">
      <c r="B5" s="17"/>
      <c r="C5" s="205" t="s">
        <v>90</v>
      </c>
      <c r="D5" s="206"/>
      <c r="E5" s="206"/>
      <c r="F5" s="206"/>
      <c r="G5" s="207"/>
    </row>
    <row r="6" spans="2:8" x14ac:dyDescent="0.25">
      <c r="B6" s="17"/>
      <c r="C6" s="18"/>
      <c r="D6" s="17"/>
      <c r="E6" s="17"/>
      <c r="F6" s="17"/>
      <c r="G6" s="19"/>
    </row>
    <row r="7" spans="2:8" x14ac:dyDescent="0.25">
      <c r="B7" s="17"/>
      <c r="C7" s="20" t="s">
        <v>74</v>
      </c>
      <c r="D7" s="259" t="s">
        <v>0</v>
      </c>
      <c r="E7" s="260"/>
      <c r="F7" s="21"/>
      <c r="G7" s="22"/>
    </row>
    <row r="8" spans="2:8" x14ac:dyDescent="0.25">
      <c r="B8" s="17"/>
      <c r="C8" s="20" t="s">
        <v>23</v>
      </c>
      <c r="D8" s="259" t="s">
        <v>24</v>
      </c>
      <c r="E8" s="260"/>
      <c r="F8" s="21"/>
      <c r="G8" s="22"/>
    </row>
    <row r="9" spans="2:8" x14ac:dyDescent="0.25">
      <c r="B9" s="17"/>
      <c r="C9" s="20" t="s">
        <v>25</v>
      </c>
      <c r="D9" s="259" t="s">
        <v>75</v>
      </c>
      <c r="E9" s="260"/>
      <c r="F9" s="21"/>
      <c r="G9" s="22"/>
    </row>
    <row r="10" spans="2:8" x14ac:dyDescent="0.25">
      <c r="B10" s="17"/>
      <c r="C10" s="20" t="s">
        <v>26</v>
      </c>
      <c r="D10" s="261">
        <v>44662</v>
      </c>
      <c r="E10" s="260"/>
      <c r="F10" s="21"/>
      <c r="G10" s="22"/>
    </row>
    <row r="11" spans="2:8" x14ac:dyDescent="0.25">
      <c r="B11" s="17"/>
      <c r="C11" s="23" t="s">
        <v>27</v>
      </c>
      <c r="D11" s="262" t="s">
        <v>28</v>
      </c>
      <c r="E11" s="263"/>
      <c r="F11" s="24"/>
      <c r="G11" s="25"/>
    </row>
    <row r="12" spans="2:8" x14ac:dyDescent="0.25">
      <c r="B12" s="1"/>
      <c r="C12" s="16"/>
      <c r="D12" s="16"/>
      <c r="E12" s="16"/>
      <c r="F12" s="16"/>
      <c r="G12" s="16"/>
    </row>
    <row r="14" spans="2:8" x14ac:dyDescent="0.25">
      <c r="C14" s="198" t="s">
        <v>91</v>
      </c>
      <c r="D14" s="198"/>
      <c r="E14" s="198"/>
      <c r="F14" s="198"/>
      <c r="G14" s="198"/>
      <c r="H14" s="198"/>
    </row>
    <row r="15" spans="2:8" x14ac:dyDescent="0.25">
      <c r="C15" s="198" t="s">
        <v>1</v>
      </c>
      <c r="D15" s="198"/>
      <c r="E15" s="198"/>
      <c r="F15" s="198"/>
      <c r="G15" s="198"/>
      <c r="H15" s="198"/>
    </row>
    <row r="16" spans="2:8" x14ac:dyDescent="0.25">
      <c r="C16" s="1"/>
      <c r="D16" s="1"/>
      <c r="E16" s="1"/>
      <c r="F16" s="1"/>
      <c r="G16" s="1"/>
      <c r="H16" s="1"/>
    </row>
    <row r="18" spans="3:8" x14ac:dyDescent="0.25">
      <c r="C18" s="2" t="s">
        <v>2</v>
      </c>
      <c r="D18" s="3" t="s">
        <v>3</v>
      </c>
      <c r="E18" s="4" t="s">
        <v>4</v>
      </c>
      <c r="F18" s="3" t="s">
        <v>5</v>
      </c>
      <c r="G18" s="4" t="s">
        <v>6</v>
      </c>
      <c r="H18" s="3" t="s">
        <v>7</v>
      </c>
    </row>
    <row r="19" spans="3:8" x14ac:dyDescent="0.25">
      <c r="C19" s="5"/>
      <c r="D19" s="6" t="s">
        <v>8</v>
      </c>
      <c r="E19" s="7" t="s">
        <v>9</v>
      </c>
      <c r="F19" s="6"/>
      <c r="G19" s="7" t="s">
        <v>10</v>
      </c>
      <c r="H19" s="8">
        <v>44651</v>
      </c>
    </row>
    <row r="20" spans="3:8" x14ac:dyDescent="0.25">
      <c r="C20" s="9">
        <v>1</v>
      </c>
      <c r="D20" s="9" t="s">
        <v>11</v>
      </c>
      <c r="E20" s="13" t="s">
        <v>12</v>
      </c>
      <c r="F20" s="13" t="s">
        <v>13</v>
      </c>
      <c r="G20" s="12" t="s">
        <v>14</v>
      </c>
      <c r="H20" s="11">
        <f>'CUENTA CENTRAL'!D9</f>
        <v>6925910.3830000022</v>
      </c>
    </row>
    <row r="21" spans="3:8" x14ac:dyDescent="0.25">
      <c r="C21" s="9">
        <v>2</v>
      </c>
      <c r="D21" s="9" t="s">
        <v>15</v>
      </c>
      <c r="E21" s="13" t="s">
        <v>16</v>
      </c>
      <c r="F21" s="13" t="s">
        <v>13</v>
      </c>
      <c r="G21" s="12" t="s">
        <v>76</v>
      </c>
      <c r="H21" s="14">
        <f>'FDO ROTATIVO INTERNO TESORERIA'!G11</f>
        <v>53682.200000000004</v>
      </c>
    </row>
    <row r="22" spans="3:8" x14ac:dyDescent="0.25">
      <c r="C22" s="9">
        <v>3</v>
      </c>
      <c r="D22" s="9" t="s">
        <v>17</v>
      </c>
      <c r="E22" s="13" t="s">
        <v>18</v>
      </c>
      <c r="F22" s="13" t="s">
        <v>13</v>
      </c>
      <c r="G22" s="12" t="s">
        <v>76</v>
      </c>
      <c r="H22" s="15">
        <f>'FONDO ROTATIVO LOGISTICA'!G14</f>
        <v>25000</v>
      </c>
    </row>
    <row r="23" spans="3:8" x14ac:dyDescent="0.25">
      <c r="C23" s="9">
        <v>4</v>
      </c>
      <c r="D23" s="9" t="s">
        <v>19</v>
      </c>
      <c r="E23" s="13" t="s">
        <v>20</v>
      </c>
      <c r="F23" s="13" t="s">
        <v>13</v>
      </c>
      <c r="G23" s="12" t="s">
        <v>77</v>
      </c>
      <c r="H23" s="15">
        <f>'FONDO ROTATIVO TESORERIA'!D9</f>
        <v>0</v>
      </c>
    </row>
    <row r="24" spans="3:8" x14ac:dyDescent="0.25">
      <c r="H24" s="10">
        <f>SUM(H20:H23)</f>
        <v>7004592.5830000024</v>
      </c>
    </row>
    <row r="25" spans="3:8" x14ac:dyDescent="0.25">
      <c r="H25" s="192"/>
    </row>
  </sheetData>
  <mergeCells count="5">
    <mergeCell ref="C15:H15"/>
    <mergeCell ref="C14:H14"/>
    <mergeCell ref="C2:G3"/>
    <mergeCell ref="C4:G4"/>
    <mergeCell ref="C5:G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workbookViewId="0">
      <selection activeCell="A12" sqref="A12:B12"/>
    </sheetView>
  </sheetViews>
  <sheetFormatPr baseColWidth="10" defaultRowHeight="12.75" x14ac:dyDescent="0.2"/>
  <cols>
    <col min="1" max="1" width="15.28515625" style="29" customWidth="1"/>
    <col min="2" max="2" width="13" style="39" customWidth="1"/>
    <col min="3" max="3" width="62.42578125" style="29" customWidth="1"/>
    <col min="4" max="4" width="20.42578125" style="29" bestFit="1" customWidth="1"/>
    <col min="5" max="5" width="19.85546875" style="29" bestFit="1" customWidth="1"/>
    <col min="6" max="6" width="11.42578125" style="29"/>
    <col min="7" max="7" width="17.28515625" style="29" bestFit="1" customWidth="1"/>
    <col min="8" max="16384" width="11.42578125" style="29"/>
  </cols>
  <sheetData>
    <row r="1" spans="1:7" x14ac:dyDescent="0.2">
      <c r="A1" s="26"/>
      <c r="B1" s="27"/>
      <c r="C1" s="26"/>
      <c r="D1" s="28"/>
    </row>
    <row r="2" spans="1:7" x14ac:dyDescent="0.2">
      <c r="A2" s="26"/>
      <c r="B2" s="27"/>
      <c r="C2" s="26"/>
      <c r="D2" s="28"/>
    </row>
    <row r="3" spans="1:7" x14ac:dyDescent="0.2">
      <c r="A3" s="26"/>
      <c r="B3" s="27"/>
      <c r="C3" s="26"/>
      <c r="D3" s="28"/>
    </row>
    <row r="4" spans="1:7" x14ac:dyDescent="0.2">
      <c r="A4" s="26"/>
      <c r="B4" s="27"/>
      <c r="C4" s="26"/>
      <c r="D4" s="28"/>
    </row>
    <row r="5" spans="1:7" x14ac:dyDescent="0.2">
      <c r="A5" s="26"/>
      <c r="B5" s="27"/>
      <c r="C5" s="26"/>
      <c r="D5" s="28"/>
    </row>
    <row r="6" spans="1:7" x14ac:dyDescent="0.2">
      <c r="A6" s="30" t="s">
        <v>29</v>
      </c>
      <c r="B6" s="31"/>
      <c r="C6" s="30"/>
      <c r="D6" s="218" t="s">
        <v>92</v>
      </c>
    </row>
    <row r="7" spans="1:7" ht="13.5" thickBot="1" x14ac:dyDescent="0.25">
      <c r="A7" s="32" t="s">
        <v>30</v>
      </c>
      <c r="B7" s="33"/>
      <c r="C7" s="32"/>
      <c r="D7" s="219"/>
    </row>
    <row r="8" spans="1:7" ht="13.5" thickBot="1" x14ac:dyDescent="0.25">
      <c r="A8" s="220" t="s">
        <v>31</v>
      </c>
      <c r="B8" s="221"/>
      <c r="C8" s="34" t="s">
        <v>32</v>
      </c>
      <c r="D8" s="35" t="s">
        <v>33</v>
      </c>
    </row>
    <row r="9" spans="1:7" x14ac:dyDescent="0.2">
      <c r="A9" s="222" t="s">
        <v>34</v>
      </c>
      <c r="B9" s="223"/>
      <c r="C9" s="134">
        <v>7252629.1500000004</v>
      </c>
      <c r="D9" s="135">
        <f>'[1]MOVIMIENTO MARZO22'!G107</f>
        <v>6925910.3830000022</v>
      </c>
      <c r="E9" s="36"/>
    </row>
    <row r="10" spans="1:7" x14ac:dyDescent="0.2">
      <c r="A10" s="210" t="s">
        <v>35</v>
      </c>
      <c r="B10" s="224"/>
      <c r="C10" s="37">
        <f>+D38</f>
        <v>312942.03999999998</v>
      </c>
      <c r="D10" s="38"/>
      <c r="E10" s="39" t="s">
        <v>36</v>
      </c>
    </row>
    <row r="11" spans="1:7" x14ac:dyDescent="0.2">
      <c r="A11" s="210" t="s">
        <v>93</v>
      </c>
      <c r="B11" s="211"/>
      <c r="C11" s="37"/>
      <c r="D11" s="38">
        <f>+D43</f>
        <v>150</v>
      </c>
      <c r="E11" s="39"/>
    </row>
    <row r="12" spans="1:7" x14ac:dyDescent="0.2">
      <c r="A12" s="225" t="s">
        <v>48</v>
      </c>
      <c r="B12" s="226"/>
      <c r="C12" s="55"/>
      <c r="D12" s="136">
        <v>13626.73</v>
      </c>
      <c r="E12" s="36"/>
    </row>
    <row r="13" spans="1:7" x14ac:dyDescent="0.2">
      <c r="A13" s="210" t="s">
        <v>31</v>
      </c>
      <c r="B13" s="211"/>
      <c r="C13" s="56">
        <f>C9-C10</f>
        <v>6939687.1100000003</v>
      </c>
      <c r="D13" s="57">
        <f>D9+D12+D11</f>
        <v>6939687.1130000027</v>
      </c>
      <c r="E13" s="36"/>
    </row>
    <row r="14" spans="1:7" ht="13.5" thickBot="1" x14ac:dyDescent="0.25">
      <c r="A14" s="208"/>
      <c r="B14" s="209"/>
      <c r="C14" s="137"/>
      <c r="D14" s="138"/>
    </row>
    <row r="15" spans="1:7" ht="13.5" thickBot="1" x14ac:dyDescent="0.25">
      <c r="A15" s="186"/>
      <c r="B15" s="187"/>
      <c r="C15" s="32"/>
      <c r="D15" s="188"/>
    </row>
    <row r="16" spans="1:7" x14ac:dyDescent="0.2">
      <c r="A16" s="212"/>
      <c r="B16" s="213"/>
      <c r="C16" s="213"/>
      <c r="D16" s="214"/>
      <c r="E16" s="40"/>
      <c r="F16" s="41"/>
      <c r="G16" s="42"/>
    </row>
    <row r="17" spans="1:4" s="46" customFormat="1" x14ac:dyDescent="0.25">
      <c r="A17" s="43" t="s">
        <v>38</v>
      </c>
      <c r="B17" s="44" t="s">
        <v>39</v>
      </c>
      <c r="C17" s="43" t="s">
        <v>40</v>
      </c>
      <c r="D17" s="45" t="s">
        <v>41</v>
      </c>
    </row>
    <row r="18" spans="1:4" s="257" customFormat="1" x14ac:dyDescent="0.25">
      <c r="A18" s="179">
        <v>44442</v>
      </c>
      <c r="B18" s="180">
        <v>16259</v>
      </c>
      <c r="C18" s="255" t="s">
        <v>73</v>
      </c>
      <c r="D18" s="256">
        <v>95</v>
      </c>
    </row>
    <row r="19" spans="1:4" s="46" customFormat="1" x14ac:dyDescent="0.25">
      <c r="A19" s="179">
        <v>44484</v>
      </c>
      <c r="B19" s="169">
        <v>16330</v>
      </c>
      <c r="C19" s="170" t="s">
        <v>78</v>
      </c>
      <c r="D19" s="171">
        <v>48198.75</v>
      </c>
    </row>
    <row r="20" spans="1:4" s="46" customFormat="1" x14ac:dyDescent="0.25">
      <c r="A20" s="179">
        <v>44484</v>
      </c>
      <c r="B20" s="169">
        <v>16331</v>
      </c>
      <c r="C20" s="170" t="s">
        <v>79</v>
      </c>
      <c r="D20" s="171">
        <v>67818.899999999994</v>
      </c>
    </row>
    <row r="21" spans="1:4" s="46" customFormat="1" x14ac:dyDescent="0.25">
      <c r="A21" s="179">
        <v>44484</v>
      </c>
      <c r="B21" s="169">
        <v>16332</v>
      </c>
      <c r="C21" s="170" t="s">
        <v>80</v>
      </c>
      <c r="D21" s="171">
        <v>19974.43</v>
      </c>
    </row>
    <row r="22" spans="1:4" s="46" customFormat="1" ht="13.5" customHeight="1" x14ac:dyDescent="0.25">
      <c r="A22" s="179">
        <v>44560</v>
      </c>
      <c r="B22" s="180">
        <v>16462</v>
      </c>
      <c r="C22" s="170" t="s">
        <v>84</v>
      </c>
      <c r="D22" s="181">
        <v>7050.53</v>
      </c>
    </row>
    <row r="23" spans="1:4" s="46" customFormat="1" ht="13.5" customHeight="1" x14ac:dyDescent="0.25">
      <c r="A23" s="179">
        <v>44599</v>
      </c>
      <c r="B23" s="180">
        <v>16498</v>
      </c>
      <c r="C23" s="170" t="s">
        <v>86</v>
      </c>
      <c r="D23" s="181">
        <v>2080</v>
      </c>
    </row>
    <row r="24" spans="1:4" s="46" customFormat="1" ht="13.5" customHeight="1" x14ac:dyDescent="0.25">
      <c r="A24" s="179">
        <v>44610</v>
      </c>
      <c r="B24" s="180">
        <v>16506</v>
      </c>
      <c r="C24" s="170" t="s">
        <v>87</v>
      </c>
      <c r="D24" s="181">
        <v>1290</v>
      </c>
    </row>
    <row r="25" spans="1:4" s="46" customFormat="1" ht="13.5" customHeight="1" x14ac:dyDescent="0.25">
      <c r="A25" s="179">
        <v>44614</v>
      </c>
      <c r="B25" s="180">
        <v>16510</v>
      </c>
      <c r="C25" s="170" t="s">
        <v>88</v>
      </c>
      <c r="D25" s="181">
        <v>3604.91</v>
      </c>
    </row>
    <row r="26" spans="1:4" s="46" customFormat="1" ht="13.5" customHeight="1" x14ac:dyDescent="0.25">
      <c r="A26" s="179">
        <v>44614</v>
      </c>
      <c r="B26" s="180">
        <v>16512</v>
      </c>
      <c r="C26" s="170" t="s">
        <v>89</v>
      </c>
      <c r="D26" s="181">
        <v>64038</v>
      </c>
    </row>
    <row r="27" spans="1:4" s="46" customFormat="1" ht="13.5" customHeight="1" x14ac:dyDescent="0.25">
      <c r="A27" s="179">
        <v>44624</v>
      </c>
      <c r="B27" s="180">
        <v>16546</v>
      </c>
      <c r="C27" s="255" t="s">
        <v>94</v>
      </c>
      <c r="D27" s="181">
        <v>384.63</v>
      </c>
    </row>
    <row r="28" spans="1:4" s="46" customFormat="1" ht="13.5" customHeight="1" x14ac:dyDescent="0.25">
      <c r="A28" s="179">
        <v>44628</v>
      </c>
      <c r="B28" s="180">
        <v>16560</v>
      </c>
      <c r="C28" s="255" t="s">
        <v>95</v>
      </c>
      <c r="D28" s="181">
        <v>2080</v>
      </c>
    </row>
    <row r="29" spans="1:4" s="46" customFormat="1" ht="13.5" customHeight="1" x14ac:dyDescent="0.25">
      <c r="A29" s="179">
        <v>44629</v>
      </c>
      <c r="B29" s="180">
        <v>16565</v>
      </c>
      <c r="C29" s="255" t="s">
        <v>96</v>
      </c>
      <c r="D29" s="181">
        <v>4084.15</v>
      </c>
    </row>
    <row r="30" spans="1:4" s="46" customFormat="1" ht="13.5" customHeight="1" x14ac:dyDescent="0.25">
      <c r="A30" s="179">
        <v>44634</v>
      </c>
      <c r="B30" s="180">
        <v>16569</v>
      </c>
      <c r="C30" s="255" t="s">
        <v>97</v>
      </c>
      <c r="D30" s="181">
        <v>3800</v>
      </c>
    </row>
    <row r="31" spans="1:4" s="46" customFormat="1" ht="13.5" customHeight="1" x14ac:dyDescent="0.25">
      <c r="A31" s="179">
        <v>44634</v>
      </c>
      <c r="B31" s="180">
        <v>16570</v>
      </c>
      <c r="C31" s="255" t="s">
        <v>98</v>
      </c>
      <c r="D31" s="181">
        <v>900</v>
      </c>
    </row>
    <row r="32" spans="1:4" s="46" customFormat="1" ht="13.5" customHeight="1" x14ac:dyDescent="0.25">
      <c r="A32" s="179">
        <v>44634</v>
      </c>
      <c r="B32" s="180">
        <v>16575</v>
      </c>
      <c r="C32" s="255" t="s">
        <v>99</v>
      </c>
      <c r="D32" s="181">
        <v>1350</v>
      </c>
    </row>
    <row r="33" spans="1:4" s="46" customFormat="1" ht="13.5" customHeight="1" x14ac:dyDescent="0.25">
      <c r="A33" s="179">
        <v>44636</v>
      </c>
      <c r="B33" s="180">
        <v>16576</v>
      </c>
      <c r="C33" s="255" t="s">
        <v>100</v>
      </c>
      <c r="D33" s="181">
        <v>66957.14</v>
      </c>
    </row>
    <row r="34" spans="1:4" s="46" customFormat="1" ht="13.5" customHeight="1" x14ac:dyDescent="0.25">
      <c r="A34" s="179">
        <v>44644</v>
      </c>
      <c r="B34" s="180">
        <v>16581</v>
      </c>
      <c r="C34" s="255" t="s">
        <v>101</v>
      </c>
      <c r="D34" s="181">
        <v>800</v>
      </c>
    </row>
    <row r="35" spans="1:4" s="46" customFormat="1" ht="13.5" customHeight="1" x14ac:dyDescent="0.25">
      <c r="A35" s="179">
        <v>44644</v>
      </c>
      <c r="B35" s="180">
        <v>16582</v>
      </c>
      <c r="C35" s="255" t="s">
        <v>102</v>
      </c>
      <c r="D35" s="181">
        <v>2046</v>
      </c>
    </row>
    <row r="36" spans="1:4" s="46" customFormat="1" ht="13.5" customHeight="1" x14ac:dyDescent="0.25">
      <c r="A36" s="179">
        <v>44644</v>
      </c>
      <c r="B36" s="180">
        <v>16584</v>
      </c>
      <c r="C36" s="255" t="s">
        <v>103</v>
      </c>
      <c r="D36" s="181">
        <v>13361.6</v>
      </c>
    </row>
    <row r="37" spans="1:4" s="46" customFormat="1" ht="13.5" customHeight="1" x14ac:dyDescent="0.25">
      <c r="A37" s="179">
        <v>44644</v>
      </c>
      <c r="B37" s="180">
        <v>16585</v>
      </c>
      <c r="C37" s="255" t="s">
        <v>104</v>
      </c>
      <c r="D37" s="181">
        <v>3028</v>
      </c>
    </row>
    <row r="38" spans="1:4" ht="18.75" customHeight="1" x14ac:dyDescent="0.2">
      <c r="A38" s="215" t="s">
        <v>42</v>
      </c>
      <c r="B38" s="216"/>
      <c r="C38" s="217"/>
      <c r="D38" s="171">
        <f>SUM(D18:D37)</f>
        <v>312942.03999999998</v>
      </c>
    </row>
    <row r="39" spans="1:4" ht="18.75" customHeight="1" x14ac:dyDescent="0.2">
      <c r="A39" s="172"/>
      <c r="B39" s="172"/>
      <c r="C39" s="172"/>
      <c r="D39" s="175"/>
    </row>
    <row r="40" spans="1:4" ht="15" customHeight="1" x14ac:dyDescent="0.2">
      <c r="A40" s="172"/>
      <c r="B40" s="258" t="s">
        <v>105</v>
      </c>
      <c r="C40" s="258"/>
      <c r="D40" s="175"/>
    </row>
    <row r="41" spans="1:4" ht="15" customHeight="1" x14ac:dyDescent="0.2">
      <c r="A41" s="43" t="s">
        <v>38</v>
      </c>
      <c r="B41" s="44" t="s">
        <v>106</v>
      </c>
      <c r="C41" s="43" t="s">
        <v>107</v>
      </c>
      <c r="D41" s="45" t="s">
        <v>41</v>
      </c>
    </row>
    <row r="42" spans="1:4" ht="15" customHeight="1" x14ac:dyDescent="0.2">
      <c r="A42" s="179">
        <v>44651</v>
      </c>
      <c r="B42" s="180">
        <v>4387753</v>
      </c>
      <c r="C42" s="170" t="s">
        <v>108</v>
      </c>
      <c r="D42" s="168">
        <v>150</v>
      </c>
    </row>
    <row r="43" spans="1:4" ht="15" customHeight="1" x14ac:dyDescent="0.2">
      <c r="A43" s="215" t="s">
        <v>42</v>
      </c>
      <c r="B43" s="216"/>
      <c r="C43" s="217"/>
      <c r="D43" s="171">
        <f>SUM(D42)</f>
        <v>150</v>
      </c>
    </row>
    <row r="44" spans="1:4" ht="15" customHeight="1" x14ac:dyDescent="0.2">
      <c r="A44" s="172"/>
      <c r="B44" s="173"/>
      <c r="C44" s="174"/>
      <c r="D44" s="175"/>
    </row>
    <row r="45" spans="1:4" ht="15" customHeight="1" x14ac:dyDescent="0.2">
      <c r="A45" s="172"/>
      <c r="B45" s="173"/>
      <c r="C45" s="174"/>
      <c r="D45" s="175"/>
    </row>
    <row r="46" spans="1:4" ht="15" customHeight="1" x14ac:dyDescent="0.2">
      <c r="A46" s="172"/>
      <c r="B46" s="173"/>
      <c r="C46" s="174"/>
      <c r="D46" s="175"/>
    </row>
    <row r="47" spans="1:4" ht="15" customHeight="1" x14ac:dyDescent="0.2">
      <c r="A47" s="172"/>
      <c r="B47" s="173"/>
      <c r="C47" s="174"/>
      <c r="D47" s="175"/>
    </row>
    <row r="48" spans="1:4" ht="15" customHeight="1" x14ac:dyDescent="0.2">
      <c r="A48" s="172"/>
      <c r="B48" s="173"/>
      <c r="C48" s="174"/>
      <c r="D48" s="175"/>
    </row>
    <row r="49" spans="1:4" ht="15" customHeight="1" x14ac:dyDescent="0.2">
      <c r="A49" s="49" t="s">
        <v>43</v>
      </c>
      <c r="B49" s="51" t="s">
        <v>81</v>
      </c>
      <c r="C49" s="51"/>
      <c r="D49" s="50"/>
    </row>
    <row r="50" spans="1:4" ht="15" customHeight="1" x14ac:dyDescent="0.2">
      <c r="A50" s="47"/>
      <c r="B50" s="48"/>
      <c r="C50" s="49"/>
      <c r="D50" s="50"/>
    </row>
    <row r="51" spans="1:4" ht="15" customHeight="1" x14ac:dyDescent="0.2">
      <c r="A51" s="47"/>
      <c r="B51" s="48"/>
      <c r="C51" s="49"/>
      <c r="D51" s="50"/>
    </row>
    <row r="52" spans="1:4" ht="15" customHeight="1" x14ac:dyDescent="0.2">
      <c r="A52" s="47"/>
      <c r="B52" s="48"/>
      <c r="C52" s="49"/>
      <c r="D52" s="50"/>
    </row>
    <row r="53" spans="1:4" ht="15" customHeight="1" x14ac:dyDescent="0.2">
      <c r="A53" s="47"/>
      <c r="B53" s="48"/>
      <c r="C53" s="49"/>
      <c r="D53" s="50"/>
    </row>
    <row r="54" spans="1:4" ht="15" customHeight="1" x14ac:dyDescent="0.2">
      <c r="A54" s="47"/>
      <c r="B54" s="48"/>
      <c r="C54" s="49"/>
      <c r="D54" s="50"/>
    </row>
    <row r="55" spans="1:4" ht="15" customHeight="1" x14ac:dyDescent="0.2">
      <c r="A55" s="47"/>
      <c r="B55" s="48"/>
      <c r="C55" s="49"/>
      <c r="D55" s="50"/>
    </row>
    <row r="56" spans="1:4" ht="15" customHeight="1" x14ac:dyDescent="0.2">
      <c r="A56" s="49" t="s">
        <v>44</v>
      </c>
      <c r="B56" s="52" t="s">
        <v>45</v>
      </c>
      <c r="C56" s="52"/>
      <c r="D56" s="53"/>
    </row>
    <row r="57" spans="1:4" ht="15" customHeight="1" x14ac:dyDescent="0.2">
      <c r="A57" s="49"/>
      <c r="B57" s="53"/>
      <c r="C57" s="53"/>
      <c r="D57" s="53"/>
    </row>
    <row r="58" spans="1:4" ht="15" customHeight="1" x14ac:dyDescent="0.2">
      <c r="A58" s="49"/>
      <c r="B58" s="53"/>
      <c r="C58" s="53"/>
      <c r="D58" s="53"/>
    </row>
    <row r="59" spans="1:4" ht="15" customHeight="1" x14ac:dyDescent="0.2">
      <c r="A59" s="49"/>
      <c r="B59" s="53"/>
      <c r="C59" s="53"/>
      <c r="D59" s="53"/>
    </row>
    <row r="60" spans="1:4" ht="15" customHeight="1" x14ac:dyDescent="0.2">
      <c r="A60" s="49"/>
      <c r="B60" s="53"/>
      <c r="C60" s="53"/>
      <c r="D60" s="53"/>
    </row>
    <row r="61" spans="1:4" ht="15" customHeight="1" x14ac:dyDescent="0.2">
      <c r="A61" s="49"/>
      <c r="B61" s="53"/>
      <c r="C61" s="53"/>
      <c r="D61" s="50"/>
    </row>
    <row r="62" spans="1:4" ht="15" customHeight="1" x14ac:dyDescent="0.2">
      <c r="A62" s="47"/>
      <c r="B62" s="48"/>
      <c r="C62" s="49"/>
    </row>
    <row r="63" spans="1:4" ht="15" customHeight="1" x14ac:dyDescent="0.2">
      <c r="A63" s="47" t="s">
        <v>46</v>
      </c>
      <c r="B63" s="52" t="s">
        <v>72</v>
      </c>
      <c r="C63" s="52"/>
    </row>
    <row r="64" spans="1:4" ht="15" customHeight="1" x14ac:dyDescent="0.2"/>
    <row r="65" ht="15" customHeight="1" x14ac:dyDescent="0.2"/>
    <row r="66" ht="15" customHeight="1" x14ac:dyDescent="0.2"/>
    <row r="67" ht="15" customHeight="1" x14ac:dyDescent="0.2"/>
  </sheetData>
  <mergeCells count="12">
    <mergeCell ref="A38:C38"/>
    <mergeCell ref="B40:C40"/>
    <mergeCell ref="A43:C43"/>
    <mergeCell ref="A13:B13"/>
    <mergeCell ref="A12:B12"/>
    <mergeCell ref="D6:D7"/>
    <mergeCell ref="A8:B8"/>
    <mergeCell ref="A9:B9"/>
    <mergeCell ref="A10:B10"/>
    <mergeCell ref="A11:B11"/>
    <mergeCell ref="A14:B14"/>
    <mergeCell ref="A16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workbookViewId="0">
      <selection activeCell="C9" sqref="C9"/>
    </sheetView>
  </sheetViews>
  <sheetFormatPr baseColWidth="10" defaultRowHeight="12.75" x14ac:dyDescent="0.25"/>
  <cols>
    <col min="1" max="1" width="6" style="54" customWidth="1"/>
    <col min="2" max="2" width="18.5703125" style="54" customWidth="1"/>
    <col min="3" max="3" width="26.140625" style="54" customWidth="1"/>
    <col min="4" max="4" width="50.5703125" style="54" customWidth="1"/>
    <col min="5" max="5" width="39" style="54" hidden="1" customWidth="1"/>
    <col min="6" max="6" width="4" style="54" hidden="1" customWidth="1"/>
    <col min="7" max="7" width="24.140625" style="54" customWidth="1"/>
    <col min="8" max="256" width="11.42578125" style="54"/>
    <col min="257" max="257" width="6" style="54" customWidth="1"/>
    <col min="258" max="258" width="18.5703125" style="54" customWidth="1"/>
    <col min="259" max="259" width="26.140625" style="54" customWidth="1"/>
    <col min="260" max="260" width="50.5703125" style="54" customWidth="1"/>
    <col min="261" max="262" width="0" style="54" hidden="1" customWidth="1"/>
    <col min="263" max="263" width="24.140625" style="54" customWidth="1"/>
    <col min="264" max="512" width="11.42578125" style="54"/>
    <col min="513" max="513" width="6" style="54" customWidth="1"/>
    <col min="514" max="514" width="18.5703125" style="54" customWidth="1"/>
    <col min="515" max="515" width="26.140625" style="54" customWidth="1"/>
    <col min="516" max="516" width="50.5703125" style="54" customWidth="1"/>
    <col min="517" max="518" width="0" style="54" hidden="1" customWidth="1"/>
    <col min="519" max="519" width="24.140625" style="54" customWidth="1"/>
    <col min="520" max="768" width="11.42578125" style="54"/>
    <col min="769" max="769" width="6" style="54" customWidth="1"/>
    <col min="770" max="770" width="18.5703125" style="54" customWidth="1"/>
    <col min="771" max="771" width="26.140625" style="54" customWidth="1"/>
    <col min="772" max="772" width="50.5703125" style="54" customWidth="1"/>
    <col min="773" max="774" width="0" style="54" hidden="1" customWidth="1"/>
    <col min="775" max="775" width="24.140625" style="54" customWidth="1"/>
    <col min="776" max="1024" width="11.42578125" style="54"/>
    <col min="1025" max="1025" width="6" style="54" customWidth="1"/>
    <col min="1026" max="1026" width="18.5703125" style="54" customWidth="1"/>
    <col min="1027" max="1027" width="26.140625" style="54" customWidth="1"/>
    <col min="1028" max="1028" width="50.5703125" style="54" customWidth="1"/>
    <col min="1029" max="1030" width="0" style="54" hidden="1" customWidth="1"/>
    <col min="1031" max="1031" width="24.140625" style="54" customWidth="1"/>
    <col min="1032" max="1280" width="11.42578125" style="54"/>
    <col min="1281" max="1281" width="6" style="54" customWidth="1"/>
    <col min="1282" max="1282" width="18.5703125" style="54" customWidth="1"/>
    <col min="1283" max="1283" width="26.140625" style="54" customWidth="1"/>
    <col min="1284" max="1284" width="50.5703125" style="54" customWidth="1"/>
    <col min="1285" max="1286" width="0" style="54" hidden="1" customWidth="1"/>
    <col min="1287" max="1287" width="24.140625" style="54" customWidth="1"/>
    <col min="1288" max="1536" width="11.42578125" style="54"/>
    <col min="1537" max="1537" width="6" style="54" customWidth="1"/>
    <col min="1538" max="1538" width="18.5703125" style="54" customWidth="1"/>
    <col min="1539" max="1539" width="26.140625" style="54" customWidth="1"/>
    <col min="1540" max="1540" width="50.5703125" style="54" customWidth="1"/>
    <col min="1541" max="1542" width="0" style="54" hidden="1" customWidth="1"/>
    <col min="1543" max="1543" width="24.140625" style="54" customWidth="1"/>
    <col min="1544" max="1792" width="11.42578125" style="54"/>
    <col min="1793" max="1793" width="6" style="54" customWidth="1"/>
    <col min="1794" max="1794" width="18.5703125" style="54" customWidth="1"/>
    <col min="1795" max="1795" width="26.140625" style="54" customWidth="1"/>
    <col min="1796" max="1796" width="50.5703125" style="54" customWidth="1"/>
    <col min="1797" max="1798" width="0" style="54" hidden="1" customWidth="1"/>
    <col min="1799" max="1799" width="24.140625" style="54" customWidth="1"/>
    <col min="1800" max="2048" width="11.42578125" style="54"/>
    <col min="2049" max="2049" width="6" style="54" customWidth="1"/>
    <col min="2050" max="2050" width="18.5703125" style="54" customWidth="1"/>
    <col min="2051" max="2051" width="26.140625" style="54" customWidth="1"/>
    <col min="2052" max="2052" width="50.5703125" style="54" customWidth="1"/>
    <col min="2053" max="2054" width="0" style="54" hidden="1" customWidth="1"/>
    <col min="2055" max="2055" width="24.140625" style="54" customWidth="1"/>
    <col min="2056" max="2304" width="11.42578125" style="54"/>
    <col min="2305" max="2305" width="6" style="54" customWidth="1"/>
    <col min="2306" max="2306" width="18.5703125" style="54" customWidth="1"/>
    <col min="2307" max="2307" width="26.140625" style="54" customWidth="1"/>
    <col min="2308" max="2308" width="50.5703125" style="54" customWidth="1"/>
    <col min="2309" max="2310" width="0" style="54" hidden="1" customWidth="1"/>
    <col min="2311" max="2311" width="24.140625" style="54" customWidth="1"/>
    <col min="2312" max="2560" width="11.42578125" style="54"/>
    <col min="2561" max="2561" width="6" style="54" customWidth="1"/>
    <col min="2562" max="2562" width="18.5703125" style="54" customWidth="1"/>
    <col min="2563" max="2563" width="26.140625" style="54" customWidth="1"/>
    <col min="2564" max="2564" width="50.5703125" style="54" customWidth="1"/>
    <col min="2565" max="2566" width="0" style="54" hidden="1" customWidth="1"/>
    <col min="2567" max="2567" width="24.140625" style="54" customWidth="1"/>
    <col min="2568" max="2816" width="11.42578125" style="54"/>
    <col min="2817" max="2817" width="6" style="54" customWidth="1"/>
    <col min="2818" max="2818" width="18.5703125" style="54" customWidth="1"/>
    <col min="2819" max="2819" width="26.140625" style="54" customWidth="1"/>
    <col min="2820" max="2820" width="50.5703125" style="54" customWidth="1"/>
    <col min="2821" max="2822" width="0" style="54" hidden="1" customWidth="1"/>
    <col min="2823" max="2823" width="24.140625" style="54" customWidth="1"/>
    <col min="2824" max="3072" width="11.42578125" style="54"/>
    <col min="3073" max="3073" width="6" style="54" customWidth="1"/>
    <col min="3074" max="3074" width="18.5703125" style="54" customWidth="1"/>
    <col min="3075" max="3075" width="26.140625" style="54" customWidth="1"/>
    <col min="3076" max="3076" width="50.5703125" style="54" customWidth="1"/>
    <col min="3077" max="3078" width="0" style="54" hidden="1" customWidth="1"/>
    <col min="3079" max="3079" width="24.140625" style="54" customWidth="1"/>
    <col min="3080" max="3328" width="11.42578125" style="54"/>
    <col min="3329" max="3329" width="6" style="54" customWidth="1"/>
    <col min="3330" max="3330" width="18.5703125" style="54" customWidth="1"/>
    <col min="3331" max="3331" width="26.140625" style="54" customWidth="1"/>
    <col min="3332" max="3332" width="50.5703125" style="54" customWidth="1"/>
    <col min="3333" max="3334" width="0" style="54" hidden="1" customWidth="1"/>
    <col min="3335" max="3335" width="24.140625" style="54" customWidth="1"/>
    <col min="3336" max="3584" width="11.42578125" style="54"/>
    <col min="3585" max="3585" width="6" style="54" customWidth="1"/>
    <col min="3586" max="3586" width="18.5703125" style="54" customWidth="1"/>
    <col min="3587" max="3587" width="26.140625" style="54" customWidth="1"/>
    <col min="3588" max="3588" width="50.5703125" style="54" customWidth="1"/>
    <col min="3589" max="3590" width="0" style="54" hidden="1" customWidth="1"/>
    <col min="3591" max="3591" width="24.140625" style="54" customWidth="1"/>
    <col min="3592" max="3840" width="11.42578125" style="54"/>
    <col min="3841" max="3841" width="6" style="54" customWidth="1"/>
    <col min="3842" max="3842" width="18.5703125" style="54" customWidth="1"/>
    <col min="3843" max="3843" width="26.140625" style="54" customWidth="1"/>
    <col min="3844" max="3844" width="50.5703125" style="54" customWidth="1"/>
    <col min="3845" max="3846" width="0" style="54" hidden="1" customWidth="1"/>
    <col min="3847" max="3847" width="24.140625" style="54" customWidth="1"/>
    <col min="3848" max="4096" width="11.42578125" style="54"/>
    <col min="4097" max="4097" width="6" style="54" customWidth="1"/>
    <col min="4098" max="4098" width="18.5703125" style="54" customWidth="1"/>
    <col min="4099" max="4099" width="26.140625" style="54" customWidth="1"/>
    <col min="4100" max="4100" width="50.5703125" style="54" customWidth="1"/>
    <col min="4101" max="4102" width="0" style="54" hidden="1" customWidth="1"/>
    <col min="4103" max="4103" width="24.140625" style="54" customWidth="1"/>
    <col min="4104" max="4352" width="11.42578125" style="54"/>
    <col min="4353" max="4353" width="6" style="54" customWidth="1"/>
    <col min="4354" max="4354" width="18.5703125" style="54" customWidth="1"/>
    <col min="4355" max="4355" width="26.140625" style="54" customWidth="1"/>
    <col min="4356" max="4356" width="50.5703125" style="54" customWidth="1"/>
    <col min="4357" max="4358" width="0" style="54" hidden="1" customWidth="1"/>
    <col min="4359" max="4359" width="24.140625" style="54" customWidth="1"/>
    <col min="4360" max="4608" width="11.42578125" style="54"/>
    <col min="4609" max="4609" width="6" style="54" customWidth="1"/>
    <col min="4610" max="4610" width="18.5703125" style="54" customWidth="1"/>
    <col min="4611" max="4611" width="26.140625" style="54" customWidth="1"/>
    <col min="4612" max="4612" width="50.5703125" style="54" customWidth="1"/>
    <col min="4613" max="4614" width="0" style="54" hidden="1" customWidth="1"/>
    <col min="4615" max="4615" width="24.140625" style="54" customWidth="1"/>
    <col min="4616" max="4864" width="11.42578125" style="54"/>
    <col min="4865" max="4865" width="6" style="54" customWidth="1"/>
    <col min="4866" max="4866" width="18.5703125" style="54" customWidth="1"/>
    <col min="4867" max="4867" width="26.140625" style="54" customWidth="1"/>
    <col min="4868" max="4868" width="50.5703125" style="54" customWidth="1"/>
    <col min="4869" max="4870" width="0" style="54" hidden="1" customWidth="1"/>
    <col min="4871" max="4871" width="24.140625" style="54" customWidth="1"/>
    <col min="4872" max="5120" width="11.42578125" style="54"/>
    <col min="5121" max="5121" width="6" style="54" customWidth="1"/>
    <col min="5122" max="5122" width="18.5703125" style="54" customWidth="1"/>
    <col min="5123" max="5123" width="26.140625" style="54" customWidth="1"/>
    <col min="5124" max="5124" width="50.5703125" style="54" customWidth="1"/>
    <col min="5125" max="5126" width="0" style="54" hidden="1" customWidth="1"/>
    <col min="5127" max="5127" width="24.140625" style="54" customWidth="1"/>
    <col min="5128" max="5376" width="11.42578125" style="54"/>
    <col min="5377" max="5377" width="6" style="54" customWidth="1"/>
    <col min="5378" max="5378" width="18.5703125" style="54" customWidth="1"/>
    <col min="5379" max="5379" width="26.140625" style="54" customWidth="1"/>
    <col min="5380" max="5380" width="50.5703125" style="54" customWidth="1"/>
    <col min="5381" max="5382" width="0" style="54" hidden="1" customWidth="1"/>
    <col min="5383" max="5383" width="24.140625" style="54" customWidth="1"/>
    <col min="5384" max="5632" width="11.42578125" style="54"/>
    <col min="5633" max="5633" width="6" style="54" customWidth="1"/>
    <col min="5634" max="5634" width="18.5703125" style="54" customWidth="1"/>
    <col min="5635" max="5635" width="26.140625" style="54" customWidth="1"/>
    <col min="5636" max="5636" width="50.5703125" style="54" customWidth="1"/>
    <col min="5637" max="5638" width="0" style="54" hidden="1" customWidth="1"/>
    <col min="5639" max="5639" width="24.140625" style="54" customWidth="1"/>
    <col min="5640" max="5888" width="11.42578125" style="54"/>
    <col min="5889" max="5889" width="6" style="54" customWidth="1"/>
    <col min="5890" max="5890" width="18.5703125" style="54" customWidth="1"/>
    <col min="5891" max="5891" width="26.140625" style="54" customWidth="1"/>
    <col min="5892" max="5892" width="50.5703125" style="54" customWidth="1"/>
    <col min="5893" max="5894" width="0" style="54" hidden="1" customWidth="1"/>
    <col min="5895" max="5895" width="24.140625" style="54" customWidth="1"/>
    <col min="5896" max="6144" width="11.42578125" style="54"/>
    <col min="6145" max="6145" width="6" style="54" customWidth="1"/>
    <col min="6146" max="6146" width="18.5703125" style="54" customWidth="1"/>
    <col min="6147" max="6147" width="26.140625" style="54" customWidth="1"/>
    <col min="6148" max="6148" width="50.5703125" style="54" customWidth="1"/>
    <col min="6149" max="6150" width="0" style="54" hidden="1" customWidth="1"/>
    <col min="6151" max="6151" width="24.140625" style="54" customWidth="1"/>
    <col min="6152" max="6400" width="11.42578125" style="54"/>
    <col min="6401" max="6401" width="6" style="54" customWidth="1"/>
    <col min="6402" max="6402" width="18.5703125" style="54" customWidth="1"/>
    <col min="6403" max="6403" width="26.140625" style="54" customWidth="1"/>
    <col min="6404" max="6404" width="50.5703125" style="54" customWidth="1"/>
    <col min="6405" max="6406" width="0" style="54" hidden="1" customWidth="1"/>
    <col min="6407" max="6407" width="24.140625" style="54" customWidth="1"/>
    <col min="6408" max="6656" width="11.42578125" style="54"/>
    <col min="6657" max="6657" width="6" style="54" customWidth="1"/>
    <col min="6658" max="6658" width="18.5703125" style="54" customWidth="1"/>
    <col min="6659" max="6659" width="26.140625" style="54" customWidth="1"/>
    <col min="6660" max="6660" width="50.5703125" style="54" customWidth="1"/>
    <col min="6661" max="6662" width="0" style="54" hidden="1" customWidth="1"/>
    <col min="6663" max="6663" width="24.140625" style="54" customWidth="1"/>
    <col min="6664" max="6912" width="11.42578125" style="54"/>
    <col min="6913" max="6913" width="6" style="54" customWidth="1"/>
    <col min="6914" max="6914" width="18.5703125" style="54" customWidth="1"/>
    <col min="6915" max="6915" width="26.140625" style="54" customWidth="1"/>
    <col min="6916" max="6916" width="50.5703125" style="54" customWidth="1"/>
    <col min="6917" max="6918" width="0" style="54" hidden="1" customWidth="1"/>
    <col min="6919" max="6919" width="24.140625" style="54" customWidth="1"/>
    <col min="6920" max="7168" width="11.42578125" style="54"/>
    <col min="7169" max="7169" width="6" style="54" customWidth="1"/>
    <col min="7170" max="7170" width="18.5703125" style="54" customWidth="1"/>
    <col min="7171" max="7171" width="26.140625" style="54" customWidth="1"/>
    <col min="7172" max="7172" width="50.5703125" style="54" customWidth="1"/>
    <col min="7173" max="7174" width="0" style="54" hidden="1" customWidth="1"/>
    <col min="7175" max="7175" width="24.140625" style="54" customWidth="1"/>
    <col min="7176" max="7424" width="11.42578125" style="54"/>
    <col min="7425" max="7425" width="6" style="54" customWidth="1"/>
    <col min="7426" max="7426" width="18.5703125" style="54" customWidth="1"/>
    <col min="7427" max="7427" width="26.140625" style="54" customWidth="1"/>
    <col min="7428" max="7428" width="50.5703125" style="54" customWidth="1"/>
    <col min="7429" max="7430" width="0" style="54" hidden="1" customWidth="1"/>
    <col min="7431" max="7431" width="24.140625" style="54" customWidth="1"/>
    <col min="7432" max="7680" width="11.42578125" style="54"/>
    <col min="7681" max="7681" width="6" style="54" customWidth="1"/>
    <col min="7682" max="7682" width="18.5703125" style="54" customWidth="1"/>
    <col min="7683" max="7683" width="26.140625" style="54" customWidth="1"/>
    <col min="7684" max="7684" width="50.5703125" style="54" customWidth="1"/>
    <col min="7685" max="7686" width="0" style="54" hidden="1" customWidth="1"/>
    <col min="7687" max="7687" width="24.140625" style="54" customWidth="1"/>
    <col min="7688" max="7936" width="11.42578125" style="54"/>
    <col min="7937" max="7937" width="6" style="54" customWidth="1"/>
    <col min="7938" max="7938" width="18.5703125" style="54" customWidth="1"/>
    <col min="7939" max="7939" width="26.140625" style="54" customWidth="1"/>
    <col min="7940" max="7940" width="50.5703125" style="54" customWidth="1"/>
    <col min="7941" max="7942" width="0" style="54" hidden="1" customWidth="1"/>
    <col min="7943" max="7943" width="24.140625" style="54" customWidth="1"/>
    <col min="7944" max="8192" width="11.42578125" style="54"/>
    <col min="8193" max="8193" width="6" style="54" customWidth="1"/>
    <col min="8194" max="8194" width="18.5703125" style="54" customWidth="1"/>
    <col min="8195" max="8195" width="26.140625" style="54" customWidth="1"/>
    <col min="8196" max="8196" width="50.5703125" style="54" customWidth="1"/>
    <col min="8197" max="8198" width="0" style="54" hidden="1" customWidth="1"/>
    <col min="8199" max="8199" width="24.140625" style="54" customWidth="1"/>
    <col min="8200" max="8448" width="11.42578125" style="54"/>
    <col min="8449" max="8449" width="6" style="54" customWidth="1"/>
    <col min="8450" max="8450" width="18.5703125" style="54" customWidth="1"/>
    <col min="8451" max="8451" width="26.140625" style="54" customWidth="1"/>
    <col min="8452" max="8452" width="50.5703125" style="54" customWidth="1"/>
    <col min="8453" max="8454" width="0" style="54" hidden="1" customWidth="1"/>
    <col min="8455" max="8455" width="24.140625" style="54" customWidth="1"/>
    <col min="8456" max="8704" width="11.42578125" style="54"/>
    <col min="8705" max="8705" width="6" style="54" customWidth="1"/>
    <col min="8706" max="8706" width="18.5703125" style="54" customWidth="1"/>
    <col min="8707" max="8707" width="26.140625" style="54" customWidth="1"/>
    <col min="8708" max="8708" width="50.5703125" style="54" customWidth="1"/>
    <col min="8709" max="8710" width="0" style="54" hidden="1" customWidth="1"/>
    <col min="8711" max="8711" width="24.140625" style="54" customWidth="1"/>
    <col min="8712" max="8960" width="11.42578125" style="54"/>
    <col min="8961" max="8961" width="6" style="54" customWidth="1"/>
    <col min="8962" max="8962" width="18.5703125" style="54" customWidth="1"/>
    <col min="8963" max="8963" width="26.140625" style="54" customWidth="1"/>
    <col min="8964" max="8964" width="50.5703125" style="54" customWidth="1"/>
    <col min="8965" max="8966" width="0" style="54" hidden="1" customWidth="1"/>
    <col min="8967" max="8967" width="24.140625" style="54" customWidth="1"/>
    <col min="8968" max="9216" width="11.42578125" style="54"/>
    <col min="9217" max="9217" width="6" style="54" customWidth="1"/>
    <col min="9218" max="9218" width="18.5703125" style="54" customWidth="1"/>
    <col min="9219" max="9219" width="26.140625" style="54" customWidth="1"/>
    <col min="9220" max="9220" width="50.5703125" style="54" customWidth="1"/>
    <col min="9221" max="9222" width="0" style="54" hidden="1" customWidth="1"/>
    <col min="9223" max="9223" width="24.140625" style="54" customWidth="1"/>
    <col min="9224" max="9472" width="11.42578125" style="54"/>
    <col min="9473" max="9473" width="6" style="54" customWidth="1"/>
    <col min="9474" max="9474" width="18.5703125" style="54" customWidth="1"/>
    <col min="9475" max="9475" width="26.140625" style="54" customWidth="1"/>
    <col min="9476" max="9476" width="50.5703125" style="54" customWidth="1"/>
    <col min="9477" max="9478" width="0" style="54" hidden="1" customWidth="1"/>
    <col min="9479" max="9479" width="24.140625" style="54" customWidth="1"/>
    <col min="9480" max="9728" width="11.42578125" style="54"/>
    <col min="9729" max="9729" width="6" style="54" customWidth="1"/>
    <col min="9730" max="9730" width="18.5703125" style="54" customWidth="1"/>
    <col min="9731" max="9731" width="26.140625" style="54" customWidth="1"/>
    <col min="9732" max="9732" width="50.5703125" style="54" customWidth="1"/>
    <col min="9733" max="9734" width="0" style="54" hidden="1" customWidth="1"/>
    <col min="9735" max="9735" width="24.140625" style="54" customWidth="1"/>
    <col min="9736" max="9984" width="11.42578125" style="54"/>
    <col min="9985" max="9985" width="6" style="54" customWidth="1"/>
    <col min="9986" max="9986" width="18.5703125" style="54" customWidth="1"/>
    <col min="9987" max="9987" width="26.140625" style="54" customWidth="1"/>
    <col min="9988" max="9988" width="50.5703125" style="54" customWidth="1"/>
    <col min="9989" max="9990" width="0" style="54" hidden="1" customWidth="1"/>
    <col min="9991" max="9991" width="24.140625" style="54" customWidth="1"/>
    <col min="9992" max="10240" width="11.42578125" style="54"/>
    <col min="10241" max="10241" width="6" style="54" customWidth="1"/>
    <col min="10242" max="10242" width="18.5703125" style="54" customWidth="1"/>
    <col min="10243" max="10243" width="26.140625" style="54" customWidth="1"/>
    <col min="10244" max="10244" width="50.5703125" style="54" customWidth="1"/>
    <col min="10245" max="10246" width="0" style="54" hidden="1" customWidth="1"/>
    <col min="10247" max="10247" width="24.140625" style="54" customWidth="1"/>
    <col min="10248" max="10496" width="11.42578125" style="54"/>
    <col min="10497" max="10497" width="6" style="54" customWidth="1"/>
    <col min="10498" max="10498" width="18.5703125" style="54" customWidth="1"/>
    <col min="10499" max="10499" width="26.140625" style="54" customWidth="1"/>
    <col min="10500" max="10500" width="50.5703125" style="54" customWidth="1"/>
    <col min="10501" max="10502" width="0" style="54" hidden="1" customWidth="1"/>
    <col min="10503" max="10503" width="24.140625" style="54" customWidth="1"/>
    <col min="10504" max="10752" width="11.42578125" style="54"/>
    <col min="10753" max="10753" width="6" style="54" customWidth="1"/>
    <col min="10754" max="10754" width="18.5703125" style="54" customWidth="1"/>
    <col min="10755" max="10755" width="26.140625" style="54" customWidth="1"/>
    <col min="10756" max="10756" width="50.5703125" style="54" customWidth="1"/>
    <col min="10757" max="10758" width="0" style="54" hidden="1" customWidth="1"/>
    <col min="10759" max="10759" width="24.140625" style="54" customWidth="1"/>
    <col min="10760" max="11008" width="11.42578125" style="54"/>
    <col min="11009" max="11009" width="6" style="54" customWidth="1"/>
    <col min="11010" max="11010" width="18.5703125" style="54" customWidth="1"/>
    <col min="11011" max="11011" width="26.140625" style="54" customWidth="1"/>
    <col min="11012" max="11012" width="50.5703125" style="54" customWidth="1"/>
    <col min="11013" max="11014" width="0" style="54" hidden="1" customWidth="1"/>
    <col min="11015" max="11015" width="24.140625" style="54" customWidth="1"/>
    <col min="11016" max="11264" width="11.42578125" style="54"/>
    <col min="11265" max="11265" width="6" style="54" customWidth="1"/>
    <col min="11266" max="11266" width="18.5703125" style="54" customWidth="1"/>
    <col min="11267" max="11267" width="26.140625" style="54" customWidth="1"/>
    <col min="11268" max="11268" width="50.5703125" style="54" customWidth="1"/>
    <col min="11269" max="11270" width="0" style="54" hidden="1" customWidth="1"/>
    <col min="11271" max="11271" width="24.140625" style="54" customWidth="1"/>
    <col min="11272" max="11520" width="11.42578125" style="54"/>
    <col min="11521" max="11521" width="6" style="54" customWidth="1"/>
    <col min="11522" max="11522" width="18.5703125" style="54" customWidth="1"/>
    <col min="11523" max="11523" width="26.140625" style="54" customWidth="1"/>
    <col min="11524" max="11524" width="50.5703125" style="54" customWidth="1"/>
    <col min="11525" max="11526" width="0" style="54" hidden="1" customWidth="1"/>
    <col min="11527" max="11527" width="24.140625" style="54" customWidth="1"/>
    <col min="11528" max="11776" width="11.42578125" style="54"/>
    <col min="11777" max="11777" width="6" style="54" customWidth="1"/>
    <col min="11778" max="11778" width="18.5703125" style="54" customWidth="1"/>
    <col min="11779" max="11779" width="26.140625" style="54" customWidth="1"/>
    <col min="11780" max="11780" width="50.5703125" style="54" customWidth="1"/>
    <col min="11781" max="11782" width="0" style="54" hidden="1" customWidth="1"/>
    <col min="11783" max="11783" width="24.140625" style="54" customWidth="1"/>
    <col min="11784" max="12032" width="11.42578125" style="54"/>
    <col min="12033" max="12033" width="6" style="54" customWidth="1"/>
    <col min="12034" max="12034" width="18.5703125" style="54" customWidth="1"/>
    <col min="12035" max="12035" width="26.140625" style="54" customWidth="1"/>
    <col min="12036" max="12036" width="50.5703125" style="54" customWidth="1"/>
    <col min="12037" max="12038" width="0" style="54" hidden="1" customWidth="1"/>
    <col min="12039" max="12039" width="24.140625" style="54" customWidth="1"/>
    <col min="12040" max="12288" width="11.42578125" style="54"/>
    <col min="12289" max="12289" width="6" style="54" customWidth="1"/>
    <col min="12290" max="12290" width="18.5703125" style="54" customWidth="1"/>
    <col min="12291" max="12291" width="26.140625" style="54" customWidth="1"/>
    <col min="12292" max="12292" width="50.5703125" style="54" customWidth="1"/>
    <col min="12293" max="12294" width="0" style="54" hidden="1" customWidth="1"/>
    <col min="12295" max="12295" width="24.140625" style="54" customWidth="1"/>
    <col min="12296" max="12544" width="11.42578125" style="54"/>
    <col min="12545" max="12545" width="6" style="54" customWidth="1"/>
    <col min="12546" max="12546" width="18.5703125" style="54" customWidth="1"/>
    <col min="12547" max="12547" width="26.140625" style="54" customWidth="1"/>
    <col min="12548" max="12548" width="50.5703125" style="54" customWidth="1"/>
    <col min="12549" max="12550" width="0" style="54" hidden="1" customWidth="1"/>
    <col min="12551" max="12551" width="24.140625" style="54" customWidth="1"/>
    <col min="12552" max="12800" width="11.42578125" style="54"/>
    <col min="12801" max="12801" width="6" style="54" customWidth="1"/>
    <col min="12802" max="12802" width="18.5703125" style="54" customWidth="1"/>
    <col min="12803" max="12803" width="26.140625" style="54" customWidth="1"/>
    <col min="12804" max="12804" width="50.5703125" style="54" customWidth="1"/>
    <col min="12805" max="12806" width="0" style="54" hidden="1" customWidth="1"/>
    <col min="12807" max="12807" width="24.140625" style="54" customWidth="1"/>
    <col min="12808" max="13056" width="11.42578125" style="54"/>
    <col min="13057" max="13057" width="6" style="54" customWidth="1"/>
    <col min="13058" max="13058" width="18.5703125" style="54" customWidth="1"/>
    <col min="13059" max="13059" width="26.140625" style="54" customWidth="1"/>
    <col min="13060" max="13060" width="50.5703125" style="54" customWidth="1"/>
    <col min="13061" max="13062" width="0" style="54" hidden="1" customWidth="1"/>
    <col min="13063" max="13063" width="24.140625" style="54" customWidth="1"/>
    <col min="13064" max="13312" width="11.42578125" style="54"/>
    <col min="13313" max="13313" width="6" style="54" customWidth="1"/>
    <col min="13314" max="13314" width="18.5703125" style="54" customWidth="1"/>
    <col min="13315" max="13315" width="26.140625" style="54" customWidth="1"/>
    <col min="13316" max="13316" width="50.5703125" style="54" customWidth="1"/>
    <col min="13317" max="13318" width="0" style="54" hidden="1" customWidth="1"/>
    <col min="13319" max="13319" width="24.140625" style="54" customWidth="1"/>
    <col min="13320" max="13568" width="11.42578125" style="54"/>
    <col min="13569" max="13569" width="6" style="54" customWidth="1"/>
    <col min="13570" max="13570" width="18.5703125" style="54" customWidth="1"/>
    <col min="13571" max="13571" width="26.140625" style="54" customWidth="1"/>
    <col min="13572" max="13572" width="50.5703125" style="54" customWidth="1"/>
    <col min="13573" max="13574" width="0" style="54" hidden="1" customWidth="1"/>
    <col min="13575" max="13575" width="24.140625" style="54" customWidth="1"/>
    <col min="13576" max="13824" width="11.42578125" style="54"/>
    <col min="13825" max="13825" width="6" style="54" customWidth="1"/>
    <col min="13826" max="13826" width="18.5703125" style="54" customWidth="1"/>
    <col min="13827" max="13827" width="26.140625" style="54" customWidth="1"/>
    <col min="13828" max="13828" width="50.5703125" style="54" customWidth="1"/>
    <col min="13829" max="13830" width="0" style="54" hidden="1" customWidth="1"/>
    <col min="13831" max="13831" width="24.140625" style="54" customWidth="1"/>
    <col min="13832" max="14080" width="11.42578125" style="54"/>
    <col min="14081" max="14081" width="6" style="54" customWidth="1"/>
    <col min="14082" max="14082" width="18.5703125" style="54" customWidth="1"/>
    <col min="14083" max="14083" width="26.140625" style="54" customWidth="1"/>
    <col min="14084" max="14084" width="50.5703125" style="54" customWidth="1"/>
    <col min="14085" max="14086" width="0" style="54" hidden="1" customWidth="1"/>
    <col min="14087" max="14087" width="24.140625" style="54" customWidth="1"/>
    <col min="14088" max="14336" width="11.42578125" style="54"/>
    <col min="14337" max="14337" width="6" style="54" customWidth="1"/>
    <col min="14338" max="14338" width="18.5703125" style="54" customWidth="1"/>
    <col min="14339" max="14339" width="26.140625" style="54" customWidth="1"/>
    <col min="14340" max="14340" width="50.5703125" style="54" customWidth="1"/>
    <col min="14341" max="14342" width="0" style="54" hidden="1" customWidth="1"/>
    <col min="14343" max="14343" width="24.140625" style="54" customWidth="1"/>
    <col min="14344" max="14592" width="11.42578125" style="54"/>
    <col min="14593" max="14593" width="6" style="54" customWidth="1"/>
    <col min="14594" max="14594" width="18.5703125" style="54" customWidth="1"/>
    <col min="14595" max="14595" width="26.140625" style="54" customWidth="1"/>
    <col min="14596" max="14596" width="50.5703125" style="54" customWidth="1"/>
    <col min="14597" max="14598" width="0" style="54" hidden="1" customWidth="1"/>
    <col min="14599" max="14599" width="24.140625" style="54" customWidth="1"/>
    <col min="14600" max="14848" width="11.42578125" style="54"/>
    <col min="14849" max="14849" width="6" style="54" customWidth="1"/>
    <col min="14850" max="14850" width="18.5703125" style="54" customWidth="1"/>
    <col min="14851" max="14851" width="26.140625" style="54" customWidth="1"/>
    <col min="14852" max="14852" width="50.5703125" style="54" customWidth="1"/>
    <col min="14853" max="14854" width="0" style="54" hidden="1" customWidth="1"/>
    <col min="14855" max="14855" width="24.140625" style="54" customWidth="1"/>
    <col min="14856" max="15104" width="11.42578125" style="54"/>
    <col min="15105" max="15105" width="6" style="54" customWidth="1"/>
    <col min="15106" max="15106" width="18.5703125" style="54" customWidth="1"/>
    <col min="15107" max="15107" width="26.140625" style="54" customWidth="1"/>
    <col min="15108" max="15108" width="50.5703125" style="54" customWidth="1"/>
    <col min="15109" max="15110" width="0" style="54" hidden="1" customWidth="1"/>
    <col min="15111" max="15111" width="24.140625" style="54" customWidth="1"/>
    <col min="15112" max="15360" width="11.42578125" style="54"/>
    <col min="15361" max="15361" width="6" style="54" customWidth="1"/>
    <col min="15362" max="15362" width="18.5703125" style="54" customWidth="1"/>
    <col min="15363" max="15363" width="26.140625" style="54" customWidth="1"/>
    <col min="15364" max="15364" width="50.5703125" style="54" customWidth="1"/>
    <col min="15365" max="15366" width="0" style="54" hidden="1" customWidth="1"/>
    <col min="15367" max="15367" width="24.140625" style="54" customWidth="1"/>
    <col min="15368" max="15616" width="11.42578125" style="54"/>
    <col min="15617" max="15617" width="6" style="54" customWidth="1"/>
    <col min="15618" max="15618" width="18.5703125" style="54" customWidth="1"/>
    <col min="15619" max="15619" width="26.140625" style="54" customWidth="1"/>
    <col min="15620" max="15620" width="50.5703125" style="54" customWidth="1"/>
    <col min="15621" max="15622" width="0" style="54" hidden="1" customWidth="1"/>
    <col min="15623" max="15623" width="24.140625" style="54" customWidth="1"/>
    <col min="15624" max="15872" width="11.42578125" style="54"/>
    <col min="15873" max="15873" width="6" style="54" customWidth="1"/>
    <col min="15874" max="15874" width="18.5703125" style="54" customWidth="1"/>
    <col min="15875" max="15875" width="26.140625" style="54" customWidth="1"/>
    <col min="15876" max="15876" width="50.5703125" style="54" customWidth="1"/>
    <col min="15877" max="15878" width="0" style="54" hidden="1" customWidth="1"/>
    <col min="15879" max="15879" width="24.140625" style="54" customWidth="1"/>
    <col min="15880" max="16128" width="11.42578125" style="54"/>
    <col min="16129" max="16129" width="6" style="54" customWidth="1"/>
    <col min="16130" max="16130" width="18.5703125" style="54" customWidth="1"/>
    <col min="16131" max="16131" width="26.140625" style="54" customWidth="1"/>
    <col min="16132" max="16132" width="50.5703125" style="54" customWidth="1"/>
    <col min="16133" max="16134" width="0" style="54" hidden="1" customWidth="1"/>
    <col min="16135" max="16135" width="24.140625" style="54" customWidth="1"/>
    <col min="16136" max="16384" width="11.42578125" style="54"/>
  </cols>
  <sheetData>
    <row r="1" spans="1:13" ht="15.75" x14ac:dyDescent="0.25">
      <c r="A1" s="58"/>
      <c r="B1" s="59"/>
      <c r="C1" s="60"/>
      <c r="D1" s="59"/>
      <c r="E1" s="59"/>
      <c r="F1" s="59"/>
      <c r="G1" s="61"/>
      <c r="H1" s="62"/>
    </row>
    <row r="2" spans="1:13" ht="16.5" thickBot="1" x14ac:dyDescent="0.3">
      <c r="A2" s="58"/>
      <c r="B2" s="59"/>
      <c r="C2" s="60"/>
      <c r="D2" s="59"/>
      <c r="E2" s="59"/>
      <c r="F2" s="59"/>
      <c r="G2" s="61"/>
      <c r="H2" s="62"/>
    </row>
    <row r="3" spans="1:13" ht="15.75" customHeight="1" thickBot="1" x14ac:dyDescent="0.3">
      <c r="A3" s="58"/>
      <c r="B3" s="234" t="s">
        <v>49</v>
      </c>
      <c r="C3" s="235"/>
      <c r="D3" s="235"/>
      <c r="E3" s="235"/>
      <c r="F3" s="235"/>
      <c r="G3" s="236"/>
      <c r="H3" s="62"/>
    </row>
    <row r="4" spans="1:13" ht="15.75" x14ac:dyDescent="0.25">
      <c r="A4" s="58"/>
      <c r="B4" s="59"/>
      <c r="C4" s="63"/>
      <c r="D4" s="59"/>
      <c r="E4" s="59"/>
      <c r="F4" s="59"/>
      <c r="G4" s="61"/>
      <c r="H4" s="62"/>
    </row>
    <row r="5" spans="1:13" ht="15.75" x14ac:dyDescent="0.25">
      <c r="A5" s="58"/>
      <c r="B5" s="64" t="s">
        <v>50</v>
      </c>
      <c r="C5" s="237" t="s">
        <v>92</v>
      </c>
      <c r="D5" s="237"/>
      <c r="E5" s="65"/>
      <c r="F5" s="65"/>
      <c r="G5" s="66"/>
      <c r="H5" s="67"/>
    </row>
    <row r="6" spans="1:13" ht="15.75" x14ac:dyDescent="0.25">
      <c r="A6" s="58"/>
      <c r="B6" s="64" t="s">
        <v>51</v>
      </c>
      <c r="C6" s="238" t="s">
        <v>13</v>
      </c>
      <c r="D6" s="238"/>
      <c r="E6" s="68"/>
      <c r="F6" s="68"/>
      <c r="G6" s="61"/>
      <c r="H6" s="67"/>
    </row>
    <row r="7" spans="1:13" ht="15.75" x14ac:dyDescent="0.25">
      <c r="A7" s="58"/>
      <c r="B7" s="64" t="s">
        <v>52</v>
      </c>
      <c r="C7" s="238" t="s">
        <v>53</v>
      </c>
      <c r="D7" s="238"/>
      <c r="E7" s="68"/>
      <c r="F7" s="68"/>
      <c r="G7" s="61"/>
      <c r="H7" s="69"/>
    </row>
    <row r="8" spans="1:13" ht="15.75" x14ac:dyDescent="0.25">
      <c r="A8" s="58"/>
      <c r="B8" s="64" t="s">
        <v>54</v>
      </c>
      <c r="C8" s="238" t="s">
        <v>15</v>
      </c>
      <c r="D8" s="238"/>
      <c r="E8" s="68"/>
      <c r="F8" s="68"/>
      <c r="G8" s="61"/>
      <c r="H8" s="67"/>
    </row>
    <row r="9" spans="1:13" ht="16.5" thickBot="1" x14ac:dyDescent="0.25">
      <c r="A9" s="58"/>
      <c r="B9" s="70"/>
      <c r="C9" s="71"/>
      <c r="D9" s="58"/>
      <c r="E9" s="58"/>
      <c r="F9" s="58"/>
      <c r="G9" s="72"/>
      <c r="H9" s="73" t="s">
        <v>55</v>
      </c>
    </row>
    <row r="10" spans="1:13" ht="16.5" thickBot="1" x14ac:dyDescent="0.3">
      <c r="A10" s="74"/>
      <c r="B10" s="239" t="s">
        <v>31</v>
      </c>
      <c r="C10" s="240"/>
      <c r="D10" s="191" t="s">
        <v>32</v>
      </c>
      <c r="E10" s="191"/>
      <c r="F10" s="191"/>
      <c r="G10" s="75" t="s">
        <v>33</v>
      </c>
      <c r="H10" s="76"/>
    </row>
    <row r="11" spans="1:13" ht="15.75" customHeight="1" x14ac:dyDescent="0.25">
      <c r="A11" s="74"/>
      <c r="B11" s="227" t="s">
        <v>34</v>
      </c>
      <c r="C11" s="228"/>
      <c r="D11" s="77">
        <v>53700.42</v>
      </c>
      <c r="E11" s="78"/>
      <c r="F11" s="78"/>
      <c r="G11" s="77">
        <f>'[2]MOV-MARZ22'!G62</f>
        <v>53682.200000000004</v>
      </c>
      <c r="H11" s="76"/>
    </row>
    <row r="12" spans="1:13" ht="15.75" x14ac:dyDescent="0.25">
      <c r="A12" s="74"/>
      <c r="B12" s="229" t="s">
        <v>56</v>
      </c>
      <c r="C12" s="230"/>
      <c r="D12" s="79">
        <f>+G24</f>
        <v>0</v>
      </c>
      <c r="E12" s="80"/>
      <c r="F12" s="80"/>
      <c r="G12" s="77"/>
      <c r="H12" s="76"/>
    </row>
    <row r="13" spans="1:13" ht="15.75" x14ac:dyDescent="0.25">
      <c r="A13" s="74"/>
      <c r="B13" s="81" t="s">
        <v>57</v>
      </c>
      <c r="C13" s="82"/>
      <c r="D13" s="83">
        <v>0</v>
      </c>
      <c r="E13" s="84"/>
      <c r="F13" s="84"/>
      <c r="G13" s="77"/>
      <c r="H13" s="76"/>
    </row>
    <row r="14" spans="1:13" ht="15.75" x14ac:dyDescent="0.25">
      <c r="A14" s="74"/>
      <c r="B14" s="81" t="s">
        <v>58</v>
      </c>
      <c r="C14" s="82"/>
      <c r="D14" s="83"/>
      <c r="E14" s="84"/>
      <c r="F14" s="84"/>
      <c r="G14" s="77">
        <v>18.22</v>
      </c>
      <c r="H14" s="76"/>
      <c r="M14" s="85" t="s">
        <v>55</v>
      </c>
    </row>
    <row r="15" spans="1:13" ht="16.5" thickBot="1" x14ac:dyDescent="0.3">
      <c r="A15" s="74"/>
      <c r="B15" s="231" t="s">
        <v>31</v>
      </c>
      <c r="C15" s="232"/>
      <c r="D15" s="86">
        <f>+D11-D12</f>
        <v>53700.42</v>
      </c>
      <c r="E15" s="87"/>
      <c r="F15" s="87"/>
      <c r="G15" s="77">
        <f>+G11+G13+G14</f>
        <v>53700.420000000006</v>
      </c>
      <c r="H15" s="88"/>
    </row>
    <row r="16" spans="1:13" ht="16.5" thickTop="1" thickBot="1" x14ac:dyDescent="0.25">
      <c r="A16" s="58"/>
      <c r="B16" s="58" t="s">
        <v>36</v>
      </c>
      <c r="C16" s="89"/>
      <c r="D16" s="58"/>
      <c r="E16" s="58"/>
      <c r="F16" s="58"/>
      <c r="G16" s="90"/>
      <c r="H16" s="88"/>
    </row>
    <row r="17" spans="1:9" ht="16.5" thickBot="1" x14ac:dyDescent="0.3">
      <c r="A17" s="58"/>
      <c r="B17" s="58"/>
      <c r="C17" s="89"/>
      <c r="D17" s="91" t="s">
        <v>37</v>
      </c>
      <c r="E17" s="91"/>
      <c r="F17" s="91"/>
      <c r="G17" s="92">
        <f>+G15-D15</f>
        <v>0</v>
      </c>
      <c r="H17" s="88"/>
    </row>
    <row r="18" spans="1:9" ht="15" x14ac:dyDescent="0.2">
      <c r="A18" s="58"/>
      <c r="B18" s="93"/>
      <c r="C18" s="94"/>
      <c r="D18" s="93"/>
      <c r="E18" s="93"/>
      <c r="F18" s="93"/>
      <c r="G18" s="95"/>
      <c r="H18" s="88"/>
    </row>
    <row r="19" spans="1:9" ht="15.75" x14ac:dyDescent="0.25">
      <c r="A19" s="93"/>
      <c r="B19" s="233" t="s">
        <v>59</v>
      </c>
      <c r="C19" s="233"/>
      <c r="D19" s="233"/>
      <c r="E19" s="233"/>
      <c r="F19" s="233"/>
      <c r="G19" s="233"/>
      <c r="H19" s="88"/>
    </row>
    <row r="20" spans="1:9" ht="15.75" x14ac:dyDescent="0.25">
      <c r="A20" s="58"/>
      <c r="B20" s="190" t="s">
        <v>38</v>
      </c>
      <c r="C20" s="190" t="s">
        <v>60</v>
      </c>
      <c r="D20" s="190" t="s">
        <v>40</v>
      </c>
      <c r="E20" s="190"/>
      <c r="F20" s="190"/>
      <c r="G20" s="96" t="s">
        <v>61</v>
      </c>
      <c r="H20" s="88"/>
    </row>
    <row r="21" spans="1:9" s="100" customFormat="1" ht="15.75" x14ac:dyDescent="0.25">
      <c r="A21" s="97"/>
      <c r="B21" s="189"/>
      <c r="C21" s="193"/>
      <c r="D21" s="182"/>
      <c r="E21" s="194"/>
      <c r="F21" s="194"/>
      <c r="G21" s="195"/>
      <c r="H21" s="98" t="s">
        <v>62</v>
      </c>
      <c r="I21" s="99"/>
    </row>
    <row r="22" spans="1:9" s="58" customFormat="1" ht="15.75" x14ac:dyDescent="0.25">
      <c r="B22" s="189"/>
      <c r="C22" s="193"/>
      <c r="D22" s="182"/>
      <c r="E22" s="194"/>
      <c r="F22" s="194"/>
      <c r="G22" s="195"/>
      <c r="H22" s="59"/>
    </row>
    <row r="23" spans="1:9" ht="15.75" x14ac:dyDescent="0.25">
      <c r="B23" s="189"/>
      <c r="C23" s="196"/>
      <c r="D23" s="182"/>
      <c r="E23" s="194"/>
      <c r="F23" s="194"/>
      <c r="G23" s="195"/>
      <c r="H23" s="62"/>
    </row>
    <row r="24" spans="1:9" ht="15.75" x14ac:dyDescent="0.25">
      <c r="B24" s="117"/>
      <c r="C24" s="118"/>
      <c r="D24" s="119" t="s">
        <v>63</v>
      </c>
      <c r="E24" s="105"/>
      <c r="F24" s="59"/>
      <c r="G24" s="197">
        <f>SUM(G21:G23)</f>
        <v>0</v>
      </c>
    </row>
    <row r="25" spans="1:9" ht="15.75" x14ac:dyDescent="0.25">
      <c r="B25" s="102"/>
      <c r="C25" s="103"/>
      <c r="D25" s="104"/>
      <c r="E25" s="105"/>
      <c r="F25" s="59"/>
      <c r="G25" s="106"/>
    </row>
    <row r="26" spans="1:9" ht="15.75" x14ac:dyDescent="0.25">
      <c r="B26" s="102"/>
      <c r="C26" s="103"/>
      <c r="D26" s="104"/>
      <c r="E26" s="105"/>
      <c r="F26" s="59"/>
      <c r="G26" s="106"/>
    </row>
    <row r="27" spans="1:9" ht="15.75" x14ac:dyDescent="0.25">
      <c r="B27" s="102"/>
      <c r="C27" s="103"/>
      <c r="D27" s="104"/>
      <c r="E27" s="105"/>
      <c r="F27" s="59"/>
      <c r="G27" s="106"/>
    </row>
    <row r="28" spans="1:9" ht="15.75" x14ac:dyDescent="0.25">
      <c r="B28" s="102"/>
      <c r="C28" s="103"/>
      <c r="D28" s="104"/>
      <c r="E28" s="105"/>
      <c r="F28" s="59"/>
      <c r="G28" s="106"/>
    </row>
    <row r="29" spans="1:9" x14ac:dyDescent="0.2">
      <c r="B29" s="107" t="s">
        <v>43</v>
      </c>
      <c r="C29" s="108" t="s">
        <v>81</v>
      </c>
      <c r="D29" s="108"/>
      <c r="E29" s="109"/>
      <c r="F29" s="110"/>
      <c r="G29" s="111"/>
    </row>
    <row r="30" spans="1:9" x14ac:dyDescent="0.2">
      <c r="B30" s="112"/>
      <c r="C30" s="113"/>
      <c r="D30" s="107"/>
      <c r="E30" s="114"/>
    </row>
    <row r="31" spans="1:9" x14ac:dyDescent="0.2">
      <c r="B31" s="112"/>
      <c r="C31" s="113"/>
      <c r="D31" s="107"/>
      <c r="E31" s="114"/>
    </row>
    <row r="32" spans="1:9" x14ac:dyDescent="0.2">
      <c r="B32" s="112"/>
      <c r="C32" s="113"/>
      <c r="D32" s="107"/>
      <c r="E32" s="114"/>
    </row>
    <row r="33" spans="2:7" x14ac:dyDescent="0.2">
      <c r="B33" s="112"/>
      <c r="C33" s="113"/>
      <c r="D33" s="107"/>
      <c r="E33" s="114"/>
    </row>
    <row r="34" spans="2:7" x14ac:dyDescent="0.2">
      <c r="B34" s="112"/>
      <c r="C34" s="113"/>
      <c r="D34" s="107"/>
      <c r="E34" s="114"/>
    </row>
    <row r="35" spans="2:7" x14ac:dyDescent="0.2">
      <c r="B35" s="112"/>
      <c r="C35" s="113"/>
      <c r="D35" s="107"/>
      <c r="E35" s="114"/>
    </row>
    <row r="36" spans="2:7" x14ac:dyDescent="0.2">
      <c r="B36" s="112"/>
      <c r="C36" s="113"/>
      <c r="D36" s="107"/>
      <c r="E36" s="114"/>
    </row>
    <row r="37" spans="2:7" x14ac:dyDescent="0.2">
      <c r="B37" s="107" t="s">
        <v>44</v>
      </c>
      <c r="C37" s="109" t="s">
        <v>45</v>
      </c>
      <c r="D37" s="109"/>
      <c r="E37" s="109"/>
      <c r="G37" s="110"/>
    </row>
    <row r="38" spans="2:7" x14ac:dyDescent="0.2">
      <c r="B38" s="107"/>
      <c r="C38" s="115"/>
      <c r="D38" s="115"/>
      <c r="E38" s="115"/>
    </row>
    <row r="39" spans="2:7" x14ac:dyDescent="0.2">
      <c r="B39" s="107"/>
      <c r="C39" s="115"/>
      <c r="D39" s="115"/>
      <c r="E39" s="115"/>
    </row>
    <row r="40" spans="2:7" x14ac:dyDescent="0.2">
      <c r="B40" s="107"/>
      <c r="C40" s="115"/>
      <c r="D40" s="115"/>
      <c r="E40" s="115"/>
    </row>
    <row r="41" spans="2:7" x14ac:dyDescent="0.2">
      <c r="B41" s="107"/>
      <c r="C41" s="115"/>
      <c r="D41" s="115"/>
      <c r="E41" s="115"/>
    </row>
    <row r="42" spans="2:7" x14ac:dyDescent="0.2">
      <c r="B42" s="107"/>
      <c r="C42" s="115"/>
      <c r="D42" s="115"/>
      <c r="E42" s="115"/>
    </row>
    <row r="43" spans="2:7" x14ac:dyDescent="0.2">
      <c r="B43" s="112"/>
      <c r="C43" s="113"/>
      <c r="D43" s="107"/>
      <c r="E43" s="114"/>
    </row>
    <row r="44" spans="2:7" x14ac:dyDescent="0.2">
      <c r="B44" s="112"/>
      <c r="C44" s="113"/>
      <c r="D44" s="107"/>
      <c r="E44" s="116"/>
    </row>
    <row r="45" spans="2:7" x14ac:dyDescent="0.2">
      <c r="B45" s="112" t="s">
        <v>46</v>
      </c>
      <c r="C45" s="109" t="s">
        <v>70</v>
      </c>
      <c r="D45" s="109"/>
      <c r="E45" s="109"/>
      <c r="G45" s="110"/>
    </row>
  </sheetData>
  <mergeCells count="10">
    <mergeCell ref="B11:C11"/>
    <mergeCell ref="B12:C12"/>
    <mergeCell ref="B15:C15"/>
    <mergeCell ref="B19:G19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workbookViewId="0">
      <selection activeCell="B15" sqref="B15:C15"/>
    </sheetView>
  </sheetViews>
  <sheetFormatPr baseColWidth="10" defaultRowHeight="12.75" x14ac:dyDescent="0.25"/>
  <cols>
    <col min="1" max="1" width="6" style="54" customWidth="1"/>
    <col min="2" max="2" width="18.5703125" style="54" customWidth="1"/>
    <col min="3" max="3" width="26.140625" style="54" customWidth="1"/>
    <col min="4" max="4" width="50.5703125" style="54" customWidth="1"/>
    <col min="5" max="5" width="39" style="54" hidden="1" customWidth="1"/>
    <col min="6" max="6" width="4" style="54" hidden="1" customWidth="1"/>
    <col min="7" max="7" width="24.140625" style="54" customWidth="1"/>
    <col min="8" max="256" width="11.42578125" style="54"/>
    <col min="257" max="257" width="6" style="54" customWidth="1"/>
    <col min="258" max="258" width="18.5703125" style="54" customWidth="1"/>
    <col min="259" max="259" width="26.140625" style="54" customWidth="1"/>
    <col min="260" max="260" width="50.5703125" style="54" customWidth="1"/>
    <col min="261" max="262" width="0" style="54" hidden="1" customWidth="1"/>
    <col min="263" max="263" width="24.140625" style="54" customWidth="1"/>
    <col min="264" max="512" width="11.42578125" style="54"/>
    <col min="513" max="513" width="6" style="54" customWidth="1"/>
    <col min="514" max="514" width="18.5703125" style="54" customWidth="1"/>
    <col min="515" max="515" width="26.140625" style="54" customWidth="1"/>
    <col min="516" max="516" width="50.5703125" style="54" customWidth="1"/>
    <col min="517" max="518" width="0" style="54" hidden="1" customWidth="1"/>
    <col min="519" max="519" width="24.140625" style="54" customWidth="1"/>
    <col min="520" max="768" width="11.42578125" style="54"/>
    <col min="769" max="769" width="6" style="54" customWidth="1"/>
    <col min="770" max="770" width="18.5703125" style="54" customWidth="1"/>
    <col min="771" max="771" width="26.140625" style="54" customWidth="1"/>
    <col min="772" max="772" width="50.5703125" style="54" customWidth="1"/>
    <col min="773" max="774" width="0" style="54" hidden="1" customWidth="1"/>
    <col min="775" max="775" width="24.140625" style="54" customWidth="1"/>
    <col min="776" max="1024" width="11.42578125" style="54"/>
    <col min="1025" max="1025" width="6" style="54" customWidth="1"/>
    <col min="1026" max="1026" width="18.5703125" style="54" customWidth="1"/>
    <col min="1027" max="1027" width="26.140625" style="54" customWidth="1"/>
    <col min="1028" max="1028" width="50.5703125" style="54" customWidth="1"/>
    <col min="1029" max="1030" width="0" style="54" hidden="1" customWidth="1"/>
    <col min="1031" max="1031" width="24.140625" style="54" customWidth="1"/>
    <col min="1032" max="1280" width="11.42578125" style="54"/>
    <col min="1281" max="1281" width="6" style="54" customWidth="1"/>
    <col min="1282" max="1282" width="18.5703125" style="54" customWidth="1"/>
    <col min="1283" max="1283" width="26.140625" style="54" customWidth="1"/>
    <col min="1284" max="1284" width="50.5703125" style="54" customWidth="1"/>
    <col min="1285" max="1286" width="0" style="54" hidden="1" customWidth="1"/>
    <col min="1287" max="1287" width="24.140625" style="54" customWidth="1"/>
    <col min="1288" max="1536" width="11.42578125" style="54"/>
    <col min="1537" max="1537" width="6" style="54" customWidth="1"/>
    <col min="1538" max="1538" width="18.5703125" style="54" customWidth="1"/>
    <col min="1539" max="1539" width="26.140625" style="54" customWidth="1"/>
    <col min="1540" max="1540" width="50.5703125" style="54" customWidth="1"/>
    <col min="1541" max="1542" width="0" style="54" hidden="1" customWidth="1"/>
    <col min="1543" max="1543" width="24.140625" style="54" customWidth="1"/>
    <col min="1544" max="1792" width="11.42578125" style="54"/>
    <col min="1793" max="1793" width="6" style="54" customWidth="1"/>
    <col min="1794" max="1794" width="18.5703125" style="54" customWidth="1"/>
    <col min="1795" max="1795" width="26.140625" style="54" customWidth="1"/>
    <col min="1796" max="1796" width="50.5703125" style="54" customWidth="1"/>
    <col min="1797" max="1798" width="0" style="54" hidden="1" customWidth="1"/>
    <col min="1799" max="1799" width="24.140625" style="54" customWidth="1"/>
    <col min="1800" max="2048" width="11.42578125" style="54"/>
    <col min="2049" max="2049" width="6" style="54" customWidth="1"/>
    <col min="2050" max="2050" width="18.5703125" style="54" customWidth="1"/>
    <col min="2051" max="2051" width="26.140625" style="54" customWidth="1"/>
    <col min="2052" max="2052" width="50.5703125" style="54" customWidth="1"/>
    <col min="2053" max="2054" width="0" style="54" hidden="1" customWidth="1"/>
    <col min="2055" max="2055" width="24.140625" style="54" customWidth="1"/>
    <col min="2056" max="2304" width="11.42578125" style="54"/>
    <col min="2305" max="2305" width="6" style="54" customWidth="1"/>
    <col min="2306" max="2306" width="18.5703125" style="54" customWidth="1"/>
    <col min="2307" max="2307" width="26.140625" style="54" customWidth="1"/>
    <col min="2308" max="2308" width="50.5703125" style="54" customWidth="1"/>
    <col min="2309" max="2310" width="0" style="54" hidden="1" customWidth="1"/>
    <col min="2311" max="2311" width="24.140625" style="54" customWidth="1"/>
    <col min="2312" max="2560" width="11.42578125" style="54"/>
    <col min="2561" max="2561" width="6" style="54" customWidth="1"/>
    <col min="2562" max="2562" width="18.5703125" style="54" customWidth="1"/>
    <col min="2563" max="2563" width="26.140625" style="54" customWidth="1"/>
    <col min="2564" max="2564" width="50.5703125" style="54" customWidth="1"/>
    <col min="2565" max="2566" width="0" style="54" hidden="1" customWidth="1"/>
    <col min="2567" max="2567" width="24.140625" style="54" customWidth="1"/>
    <col min="2568" max="2816" width="11.42578125" style="54"/>
    <col min="2817" max="2817" width="6" style="54" customWidth="1"/>
    <col min="2818" max="2818" width="18.5703125" style="54" customWidth="1"/>
    <col min="2819" max="2819" width="26.140625" style="54" customWidth="1"/>
    <col min="2820" max="2820" width="50.5703125" style="54" customWidth="1"/>
    <col min="2821" max="2822" width="0" style="54" hidden="1" customWidth="1"/>
    <col min="2823" max="2823" width="24.140625" style="54" customWidth="1"/>
    <col min="2824" max="3072" width="11.42578125" style="54"/>
    <col min="3073" max="3073" width="6" style="54" customWidth="1"/>
    <col min="3074" max="3074" width="18.5703125" style="54" customWidth="1"/>
    <col min="3075" max="3075" width="26.140625" style="54" customWidth="1"/>
    <col min="3076" max="3076" width="50.5703125" style="54" customWidth="1"/>
    <col min="3077" max="3078" width="0" style="54" hidden="1" customWidth="1"/>
    <col min="3079" max="3079" width="24.140625" style="54" customWidth="1"/>
    <col min="3080" max="3328" width="11.42578125" style="54"/>
    <col min="3329" max="3329" width="6" style="54" customWidth="1"/>
    <col min="3330" max="3330" width="18.5703125" style="54" customWidth="1"/>
    <col min="3331" max="3331" width="26.140625" style="54" customWidth="1"/>
    <col min="3332" max="3332" width="50.5703125" style="54" customWidth="1"/>
    <col min="3333" max="3334" width="0" style="54" hidden="1" customWidth="1"/>
    <col min="3335" max="3335" width="24.140625" style="54" customWidth="1"/>
    <col min="3336" max="3584" width="11.42578125" style="54"/>
    <col min="3585" max="3585" width="6" style="54" customWidth="1"/>
    <col min="3586" max="3586" width="18.5703125" style="54" customWidth="1"/>
    <col min="3587" max="3587" width="26.140625" style="54" customWidth="1"/>
    <col min="3588" max="3588" width="50.5703125" style="54" customWidth="1"/>
    <col min="3589" max="3590" width="0" style="54" hidden="1" customWidth="1"/>
    <col min="3591" max="3591" width="24.140625" style="54" customWidth="1"/>
    <col min="3592" max="3840" width="11.42578125" style="54"/>
    <col min="3841" max="3841" width="6" style="54" customWidth="1"/>
    <col min="3842" max="3842" width="18.5703125" style="54" customWidth="1"/>
    <col min="3843" max="3843" width="26.140625" style="54" customWidth="1"/>
    <col min="3844" max="3844" width="50.5703125" style="54" customWidth="1"/>
    <col min="3845" max="3846" width="0" style="54" hidden="1" customWidth="1"/>
    <col min="3847" max="3847" width="24.140625" style="54" customWidth="1"/>
    <col min="3848" max="4096" width="11.42578125" style="54"/>
    <col min="4097" max="4097" width="6" style="54" customWidth="1"/>
    <col min="4098" max="4098" width="18.5703125" style="54" customWidth="1"/>
    <col min="4099" max="4099" width="26.140625" style="54" customWidth="1"/>
    <col min="4100" max="4100" width="50.5703125" style="54" customWidth="1"/>
    <col min="4101" max="4102" width="0" style="54" hidden="1" customWidth="1"/>
    <col min="4103" max="4103" width="24.140625" style="54" customWidth="1"/>
    <col min="4104" max="4352" width="11.42578125" style="54"/>
    <col min="4353" max="4353" width="6" style="54" customWidth="1"/>
    <col min="4354" max="4354" width="18.5703125" style="54" customWidth="1"/>
    <col min="4355" max="4355" width="26.140625" style="54" customWidth="1"/>
    <col min="4356" max="4356" width="50.5703125" style="54" customWidth="1"/>
    <col min="4357" max="4358" width="0" style="54" hidden="1" customWidth="1"/>
    <col min="4359" max="4359" width="24.140625" style="54" customWidth="1"/>
    <col min="4360" max="4608" width="11.42578125" style="54"/>
    <col min="4609" max="4609" width="6" style="54" customWidth="1"/>
    <col min="4610" max="4610" width="18.5703125" style="54" customWidth="1"/>
    <col min="4611" max="4611" width="26.140625" style="54" customWidth="1"/>
    <col min="4612" max="4612" width="50.5703125" style="54" customWidth="1"/>
    <col min="4613" max="4614" width="0" style="54" hidden="1" customWidth="1"/>
    <col min="4615" max="4615" width="24.140625" style="54" customWidth="1"/>
    <col min="4616" max="4864" width="11.42578125" style="54"/>
    <col min="4865" max="4865" width="6" style="54" customWidth="1"/>
    <col min="4866" max="4866" width="18.5703125" style="54" customWidth="1"/>
    <col min="4867" max="4867" width="26.140625" style="54" customWidth="1"/>
    <col min="4868" max="4868" width="50.5703125" style="54" customWidth="1"/>
    <col min="4869" max="4870" width="0" style="54" hidden="1" customWidth="1"/>
    <col min="4871" max="4871" width="24.140625" style="54" customWidth="1"/>
    <col min="4872" max="5120" width="11.42578125" style="54"/>
    <col min="5121" max="5121" width="6" style="54" customWidth="1"/>
    <col min="5122" max="5122" width="18.5703125" style="54" customWidth="1"/>
    <col min="5123" max="5123" width="26.140625" style="54" customWidth="1"/>
    <col min="5124" max="5124" width="50.5703125" style="54" customWidth="1"/>
    <col min="5125" max="5126" width="0" style="54" hidden="1" customWidth="1"/>
    <col min="5127" max="5127" width="24.140625" style="54" customWidth="1"/>
    <col min="5128" max="5376" width="11.42578125" style="54"/>
    <col min="5377" max="5377" width="6" style="54" customWidth="1"/>
    <col min="5378" max="5378" width="18.5703125" style="54" customWidth="1"/>
    <col min="5379" max="5379" width="26.140625" style="54" customWidth="1"/>
    <col min="5380" max="5380" width="50.5703125" style="54" customWidth="1"/>
    <col min="5381" max="5382" width="0" style="54" hidden="1" customWidth="1"/>
    <col min="5383" max="5383" width="24.140625" style="54" customWidth="1"/>
    <col min="5384" max="5632" width="11.42578125" style="54"/>
    <col min="5633" max="5633" width="6" style="54" customWidth="1"/>
    <col min="5634" max="5634" width="18.5703125" style="54" customWidth="1"/>
    <col min="5635" max="5635" width="26.140625" style="54" customWidth="1"/>
    <col min="5636" max="5636" width="50.5703125" style="54" customWidth="1"/>
    <col min="5637" max="5638" width="0" style="54" hidden="1" customWidth="1"/>
    <col min="5639" max="5639" width="24.140625" style="54" customWidth="1"/>
    <col min="5640" max="5888" width="11.42578125" style="54"/>
    <col min="5889" max="5889" width="6" style="54" customWidth="1"/>
    <col min="5890" max="5890" width="18.5703125" style="54" customWidth="1"/>
    <col min="5891" max="5891" width="26.140625" style="54" customWidth="1"/>
    <col min="5892" max="5892" width="50.5703125" style="54" customWidth="1"/>
    <col min="5893" max="5894" width="0" style="54" hidden="1" customWidth="1"/>
    <col min="5895" max="5895" width="24.140625" style="54" customWidth="1"/>
    <col min="5896" max="6144" width="11.42578125" style="54"/>
    <col min="6145" max="6145" width="6" style="54" customWidth="1"/>
    <col min="6146" max="6146" width="18.5703125" style="54" customWidth="1"/>
    <col min="6147" max="6147" width="26.140625" style="54" customWidth="1"/>
    <col min="6148" max="6148" width="50.5703125" style="54" customWidth="1"/>
    <col min="6149" max="6150" width="0" style="54" hidden="1" customWidth="1"/>
    <col min="6151" max="6151" width="24.140625" style="54" customWidth="1"/>
    <col min="6152" max="6400" width="11.42578125" style="54"/>
    <col min="6401" max="6401" width="6" style="54" customWidth="1"/>
    <col min="6402" max="6402" width="18.5703125" style="54" customWidth="1"/>
    <col min="6403" max="6403" width="26.140625" style="54" customWidth="1"/>
    <col min="6404" max="6404" width="50.5703125" style="54" customWidth="1"/>
    <col min="6405" max="6406" width="0" style="54" hidden="1" customWidth="1"/>
    <col min="6407" max="6407" width="24.140625" style="54" customWidth="1"/>
    <col min="6408" max="6656" width="11.42578125" style="54"/>
    <col min="6657" max="6657" width="6" style="54" customWidth="1"/>
    <col min="6658" max="6658" width="18.5703125" style="54" customWidth="1"/>
    <col min="6659" max="6659" width="26.140625" style="54" customWidth="1"/>
    <col min="6660" max="6660" width="50.5703125" style="54" customWidth="1"/>
    <col min="6661" max="6662" width="0" style="54" hidden="1" customWidth="1"/>
    <col min="6663" max="6663" width="24.140625" style="54" customWidth="1"/>
    <col min="6664" max="6912" width="11.42578125" style="54"/>
    <col min="6913" max="6913" width="6" style="54" customWidth="1"/>
    <col min="6914" max="6914" width="18.5703125" style="54" customWidth="1"/>
    <col min="6915" max="6915" width="26.140625" style="54" customWidth="1"/>
    <col min="6916" max="6916" width="50.5703125" style="54" customWidth="1"/>
    <col min="6917" max="6918" width="0" style="54" hidden="1" customWidth="1"/>
    <col min="6919" max="6919" width="24.140625" style="54" customWidth="1"/>
    <col min="6920" max="7168" width="11.42578125" style="54"/>
    <col min="7169" max="7169" width="6" style="54" customWidth="1"/>
    <col min="7170" max="7170" width="18.5703125" style="54" customWidth="1"/>
    <col min="7171" max="7171" width="26.140625" style="54" customWidth="1"/>
    <col min="7172" max="7172" width="50.5703125" style="54" customWidth="1"/>
    <col min="7173" max="7174" width="0" style="54" hidden="1" customWidth="1"/>
    <col min="7175" max="7175" width="24.140625" style="54" customWidth="1"/>
    <col min="7176" max="7424" width="11.42578125" style="54"/>
    <col min="7425" max="7425" width="6" style="54" customWidth="1"/>
    <col min="7426" max="7426" width="18.5703125" style="54" customWidth="1"/>
    <col min="7427" max="7427" width="26.140625" style="54" customWidth="1"/>
    <col min="7428" max="7428" width="50.5703125" style="54" customWidth="1"/>
    <col min="7429" max="7430" width="0" style="54" hidden="1" customWidth="1"/>
    <col min="7431" max="7431" width="24.140625" style="54" customWidth="1"/>
    <col min="7432" max="7680" width="11.42578125" style="54"/>
    <col min="7681" max="7681" width="6" style="54" customWidth="1"/>
    <col min="7682" max="7682" width="18.5703125" style="54" customWidth="1"/>
    <col min="7683" max="7683" width="26.140625" style="54" customWidth="1"/>
    <col min="7684" max="7684" width="50.5703125" style="54" customWidth="1"/>
    <col min="7685" max="7686" width="0" style="54" hidden="1" customWidth="1"/>
    <col min="7687" max="7687" width="24.140625" style="54" customWidth="1"/>
    <col min="7688" max="7936" width="11.42578125" style="54"/>
    <col min="7937" max="7937" width="6" style="54" customWidth="1"/>
    <col min="7938" max="7938" width="18.5703125" style="54" customWidth="1"/>
    <col min="7939" max="7939" width="26.140625" style="54" customWidth="1"/>
    <col min="7940" max="7940" width="50.5703125" style="54" customWidth="1"/>
    <col min="7941" max="7942" width="0" style="54" hidden="1" customWidth="1"/>
    <col min="7943" max="7943" width="24.140625" style="54" customWidth="1"/>
    <col min="7944" max="8192" width="11.42578125" style="54"/>
    <col min="8193" max="8193" width="6" style="54" customWidth="1"/>
    <col min="8194" max="8194" width="18.5703125" style="54" customWidth="1"/>
    <col min="8195" max="8195" width="26.140625" style="54" customWidth="1"/>
    <col min="8196" max="8196" width="50.5703125" style="54" customWidth="1"/>
    <col min="8197" max="8198" width="0" style="54" hidden="1" customWidth="1"/>
    <col min="8199" max="8199" width="24.140625" style="54" customWidth="1"/>
    <col min="8200" max="8448" width="11.42578125" style="54"/>
    <col min="8449" max="8449" width="6" style="54" customWidth="1"/>
    <col min="8450" max="8450" width="18.5703125" style="54" customWidth="1"/>
    <col min="8451" max="8451" width="26.140625" style="54" customWidth="1"/>
    <col min="8452" max="8452" width="50.5703125" style="54" customWidth="1"/>
    <col min="8453" max="8454" width="0" style="54" hidden="1" customWidth="1"/>
    <col min="8455" max="8455" width="24.140625" style="54" customWidth="1"/>
    <col min="8456" max="8704" width="11.42578125" style="54"/>
    <col min="8705" max="8705" width="6" style="54" customWidth="1"/>
    <col min="8706" max="8706" width="18.5703125" style="54" customWidth="1"/>
    <col min="8707" max="8707" width="26.140625" style="54" customWidth="1"/>
    <col min="8708" max="8708" width="50.5703125" style="54" customWidth="1"/>
    <col min="8709" max="8710" width="0" style="54" hidden="1" customWidth="1"/>
    <col min="8711" max="8711" width="24.140625" style="54" customWidth="1"/>
    <col min="8712" max="8960" width="11.42578125" style="54"/>
    <col min="8961" max="8961" width="6" style="54" customWidth="1"/>
    <col min="8962" max="8962" width="18.5703125" style="54" customWidth="1"/>
    <col min="8963" max="8963" width="26.140625" style="54" customWidth="1"/>
    <col min="8964" max="8964" width="50.5703125" style="54" customWidth="1"/>
    <col min="8965" max="8966" width="0" style="54" hidden="1" customWidth="1"/>
    <col min="8967" max="8967" width="24.140625" style="54" customWidth="1"/>
    <col min="8968" max="9216" width="11.42578125" style="54"/>
    <col min="9217" max="9217" width="6" style="54" customWidth="1"/>
    <col min="9218" max="9218" width="18.5703125" style="54" customWidth="1"/>
    <col min="9219" max="9219" width="26.140625" style="54" customWidth="1"/>
    <col min="9220" max="9220" width="50.5703125" style="54" customWidth="1"/>
    <col min="9221" max="9222" width="0" style="54" hidden="1" customWidth="1"/>
    <col min="9223" max="9223" width="24.140625" style="54" customWidth="1"/>
    <col min="9224" max="9472" width="11.42578125" style="54"/>
    <col min="9473" max="9473" width="6" style="54" customWidth="1"/>
    <col min="9474" max="9474" width="18.5703125" style="54" customWidth="1"/>
    <col min="9475" max="9475" width="26.140625" style="54" customWidth="1"/>
    <col min="9476" max="9476" width="50.5703125" style="54" customWidth="1"/>
    <col min="9477" max="9478" width="0" style="54" hidden="1" customWidth="1"/>
    <col min="9479" max="9479" width="24.140625" style="54" customWidth="1"/>
    <col min="9480" max="9728" width="11.42578125" style="54"/>
    <col min="9729" max="9729" width="6" style="54" customWidth="1"/>
    <col min="9730" max="9730" width="18.5703125" style="54" customWidth="1"/>
    <col min="9731" max="9731" width="26.140625" style="54" customWidth="1"/>
    <col min="9732" max="9732" width="50.5703125" style="54" customWidth="1"/>
    <col min="9733" max="9734" width="0" style="54" hidden="1" customWidth="1"/>
    <col min="9735" max="9735" width="24.140625" style="54" customWidth="1"/>
    <col min="9736" max="9984" width="11.42578125" style="54"/>
    <col min="9985" max="9985" width="6" style="54" customWidth="1"/>
    <col min="9986" max="9986" width="18.5703125" style="54" customWidth="1"/>
    <col min="9987" max="9987" width="26.140625" style="54" customWidth="1"/>
    <col min="9988" max="9988" width="50.5703125" style="54" customWidth="1"/>
    <col min="9989" max="9990" width="0" style="54" hidden="1" customWidth="1"/>
    <col min="9991" max="9991" width="24.140625" style="54" customWidth="1"/>
    <col min="9992" max="10240" width="11.42578125" style="54"/>
    <col min="10241" max="10241" width="6" style="54" customWidth="1"/>
    <col min="10242" max="10242" width="18.5703125" style="54" customWidth="1"/>
    <col min="10243" max="10243" width="26.140625" style="54" customWidth="1"/>
    <col min="10244" max="10244" width="50.5703125" style="54" customWidth="1"/>
    <col min="10245" max="10246" width="0" style="54" hidden="1" customWidth="1"/>
    <col min="10247" max="10247" width="24.140625" style="54" customWidth="1"/>
    <col min="10248" max="10496" width="11.42578125" style="54"/>
    <col min="10497" max="10497" width="6" style="54" customWidth="1"/>
    <col min="10498" max="10498" width="18.5703125" style="54" customWidth="1"/>
    <col min="10499" max="10499" width="26.140625" style="54" customWidth="1"/>
    <col min="10500" max="10500" width="50.5703125" style="54" customWidth="1"/>
    <col min="10501" max="10502" width="0" style="54" hidden="1" customWidth="1"/>
    <col min="10503" max="10503" width="24.140625" style="54" customWidth="1"/>
    <col min="10504" max="10752" width="11.42578125" style="54"/>
    <col min="10753" max="10753" width="6" style="54" customWidth="1"/>
    <col min="10754" max="10754" width="18.5703125" style="54" customWidth="1"/>
    <col min="10755" max="10755" width="26.140625" style="54" customWidth="1"/>
    <col min="10756" max="10756" width="50.5703125" style="54" customWidth="1"/>
    <col min="10757" max="10758" width="0" style="54" hidden="1" customWidth="1"/>
    <col min="10759" max="10759" width="24.140625" style="54" customWidth="1"/>
    <col min="10760" max="11008" width="11.42578125" style="54"/>
    <col min="11009" max="11009" width="6" style="54" customWidth="1"/>
    <col min="11010" max="11010" width="18.5703125" style="54" customWidth="1"/>
    <col min="11011" max="11011" width="26.140625" style="54" customWidth="1"/>
    <col min="11012" max="11012" width="50.5703125" style="54" customWidth="1"/>
    <col min="11013" max="11014" width="0" style="54" hidden="1" customWidth="1"/>
    <col min="11015" max="11015" width="24.140625" style="54" customWidth="1"/>
    <col min="11016" max="11264" width="11.42578125" style="54"/>
    <col min="11265" max="11265" width="6" style="54" customWidth="1"/>
    <col min="11266" max="11266" width="18.5703125" style="54" customWidth="1"/>
    <col min="11267" max="11267" width="26.140625" style="54" customWidth="1"/>
    <col min="11268" max="11268" width="50.5703125" style="54" customWidth="1"/>
    <col min="11269" max="11270" width="0" style="54" hidden="1" customWidth="1"/>
    <col min="11271" max="11271" width="24.140625" style="54" customWidth="1"/>
    <col min="11272" max="11520" width="11.42578125" style="54"/>
    <col min="11521" max="11521" width="6" style="54" customWidth="1"/>
    <col min="11522" max="11522" width="18.5703125" style="54" customWidth="1"/>
    <col min="11523" max="11523" width="26.140625" style="54" customWidth="1"/>
    <col min="11524" max="11524" width="50.5703125" style="54" customWidth="1"/>
    <col min="11525" max="11526" width="0" style="54" hidden="1" customWidth="1"/>
    <col min="11527" max="11527" width="24.140625" style="54" customWidth="1"/>
    <col min="11528" max="11776" width="11.42578125" style="54"/>
    <col min="11777" max="11777" width="6" style="54" customWidth="1"/>
    <col min="11778" max="11778" width="18.5703125" style="54" customWidth="1"/>
    <col min="11779" max="11779" width="26.140625" style="54" customWidth="1"/>
    <col min="11780" max="11780" width="50.5703125" style="54" customWidth="1"/>
    <col min="11781" max="11782" width="0" style="54" hidden="1" customWidth="1"/>
    <col min="11783" max="11783" width="24.140625" style="54" customWidth="1"/>
    <col min="11784" max="12032" width="11.42578125" style="54"/>
    <col min="12033" max="12033" width="6" style="54" customWidth="1"/>
    <col min="12034" max="12034" width="18.5703125" style="54" customWidth="1"/>
    <col min="12035" max="12035" width="26.140625" style="54" customWidth="1"/>
    <col min="12036" max="12036" width="50.5703125" style="54" customWidth="1"/>
    <col min="12037" max="12038" width="0" style="54" hidden="1" customWidth="1"/>
    <col min="12039" max="12039" width="24.140625" style="54" customWidth="1"/>
    <col min="12040" max="12288" width="11.42578125" style="54"/>
    <col min="12289" max="12289" width="6" style="54" customWidth="1"/>
    <col min="12290" max="12290" width="18.5703125" style="54" customWidth="1"/>
    <col min="12291" max="12291" width="26.140625" style="54" customWidth="1"/>
    <col min="12292" max="12292" width="50.5703125" style="54" customWidth="1"/>
    <col min="12293" max="12294" width="0" style="54" hidden="1" customWidth="1"/>
    <col min="12295" max="12295" width="24.140625" style="54" customWidth="1"/>
    <col min="12296" max="12544" width="11.42578125" style="54"/>
    <col min="12545" max="12545" width="6" style="54" customWidth="1"/>
    <col min="12546" max="12546" width="18.5703125" style="54" customWidth="1"/>
    <col min="12547" max="12547" width="26.140625" style="54" customWidth="1"/>
    <col min="12548" max="12548" width="50.5703125" style="54" customWidth="1"/>
    <col min="12549" max="12550" width="0" style="54" hidden="1" customWidth="1"/>
    <col min="12551" max="12551" width="24.140625" style="54" customWidth="1"/>
    <col min="12552" max="12800" width="11.42578125" style="54"/>
    <col min="12801" max="12801" width="6" style="54" customWidth="1"/>
    <col min="12802" max="12802" width="18.5703125" style="54" customWidth="1"/>
    <col min="12803" max="12803" width="26.140625" style="54" customWidth="1"/>
    <col min="12804" max="12804" width="50.5703125" style="54" customWidth="1"/>
    <col min="12805" max="12806" width="0" style="54" hidden="1" customWidth="1"/>
    <col min="12807" max="12807" width="24.140625" style="54" customWidth="1"/>
    <col min="12808" max="13056" width="11.42578125" style="54"/>
    <col min="13057" max="13057" width="6" style="54" customWidth="1"/>
    <col min="13058" max="13058" width="18.5703125" style="54" customWidth="1"/>
    <col min="13059" max="13059" width="26.140625" style="54" customWidth="1"/>
    <col min="13060" max="13060" width="50.5703125" style="54" customWidth="1"/>
    <col min="13061" max="13062" width="0" style="54" hidden="1" customWidth="1"/>
    <col min="13063" max="13063" width="24.140625" style="54" customWidth="1"/>
    <col min="13064" max="13312" width="11.42578125" style="54"/>
    <col min="13313" max="13313" width="6" style="54" customWidth="1"/>
    <col min="13314" max="13314" width="18.5703125" style="54" customWidth="1"/>
    <col min="13315" max="13315" width="26.140625" style="54" customWidth="1"/>
    <col min="13316" max="13316" width="50.5703125" style="54" customWidth="1"/>
    <col min="13317" max="13318" width="0" style="54" hidden="1" customWidth="1"/>
    <col min="13319" max="13319" width="24.140625" style="54" customWidth="1"/>
    <col min="13320" max="13568" width="11.42578125" style="54"/>
    <col min="13569" max="13569" width="6" style="54" customWidth="1"/>
    <col min="13570" max="13570" width="18.5703125" style="54" customWidth="1"/>
    <col min="13571" max="13571" width="26.140625" style="54" customWidth="1"/>
    <col min="13572" max="13572" width="50.5703125" style="54" customWidth="1"/>
    <col min="13573" max="13574" width="0" style="54" hidden="1" customWidth="1"/>
    <col min="13575" max="13575" width="24.140625" style="54" customWidth="1"/>
    <col min="13576" max="13824" width="11.42578125" style="54"/>
    <col min="13825" max="13825" width="6" style="54" customWidth="1"/>
    <col min="13826" max="13826" width="18.5703125" style="54" customWidth="1"/>
    <col min="13827" max="13827" width="26.140625" style="54" customWidth="1"/>
    <col min="13828" max="13828" width="50.5703125" style="54" customWidth="1"/>
    <col min="13829" max="13830" width="0" style="54" hidden="1" customWidth="1"/>
    <col min="13831" max="13831" width="24.140625" style="54" customWidth="1"/>
    <col min="13832" max="14080" width="11.42578125" style="54"/>
    <col min="14081" max="14081" width="6" style="54" customWidth="1"/>
    <col min="14082" max="14082" width="18.5703125" style="54" customWidth="1"/>
    <col min="14083" max="14083" width="26.140625" style="54" customWidth="1"/>
    <col min="14084" max="14084" width="50.5703125" style="54" customWidth="1"/>
    <col min="14085" max="14086" width="0" style="54" hidden="1" customWidth="1"/>
    <col min="14087" max="14087" width="24.140625" style="54" customWidth="1"/>
    <col min="14088" max="14336" width="11.42578125" style="54"/>
    <col min="14337" max="14337" width="6" style="54" customWidth="1"/>
    <col min="14338" max="14338" width="18.5703125" style="54" customWidth="1"/>
    <col min="14339" max="14339" width="26.140625" style="54" customWidth="1"/>
    <col min="14340" max="14340" width="50.5703125" style="54" customWidth="1"/>
    <col min="14341" max="14342" width="0" style="54" hidden="1" customWidth="1"/>
    <col min="14343" max="14343" width="24.140625" style="54" customWidth="1"/>
    <col min="14344" max="14592" width="11.42578125" style="54"/>
    <col min="14593" max="14593" width="6" style="54" customWidth="1"/>
    <col min="14594" max="14594" width="18.5703125" style="54" customWidth="1"/>
    <col min="14595" max="14595" width="26.140625" style="54" customWidth="1"/>
    <col min="14596" max="14596" width="50.5703125" style="54" customWidth="1"/>
    <col min="14597" max="14598" width="0" style="54" hidden="1" customWidth="1"/>
    <col min="14599" max="14599" width="24.140625" style="54" customWidth="1"/>
    <col min="14600" max="14848" width="11.42578125" style="54"/>
    <col min="14849" max="14849" width="6" style="54" customWidth="1"/>
    <col min="14850" max="14850" width="18.5703125" style="54" customWidth="1"/>
    <col min="14851" max="14851" width="26.140625" style="54" customWidth="1"/>
    <col min="14852" max="14852" width="50.5703125" style="54" customWidth="1"/>
    <col min="14853" max="14854" width="0" style="54" hidden="1" customWidth="1"/>
    <col min="14855" max="14855" width="24.140625" style="54" customWidth="1"/>
    <col min="14856" max="15104" width="11.42578125" style="54"/>
    <col min="15105" max="15105" width="6" style="54" customWidth="1"/>
    <col min="15106" max="15106" width="18.5703125" style="54" customWidth="1"/>
    <col min="15107" max="15107" width="26.140625" style="54" customWidth="1"/>
    <col min="15108" max="15108" width="50.5703125" style="54" customWidth="1"/>
    <col min="15109" max="15110" width="0" style="54" hidden="1" customWidth="1"/>
    <col min="15111" max="15111" width="24.140625" style="54" customWidth="1"/>
    <col min="15112" max="15360" width="11.42578125" style="54"/>
    <col min="15361" max="15361" width="6" style="54" customWidth="1"/>
    <col min="15362" max="15362" width="18.5703125" style="54" customWidth="1"/>
    <col min="15363" max="15363" width="26.140625" style="54" customWidth="1"/>
    <col min="15364" max="15364" width="50.5703125" style="54" customWidth="1"/>
    <col min="15365" max="15366" width="0" style="54" hidden="1" customWidth="1"/>
    <col min="15367" max="15367" width="24.140625" style="54" customWidth="1"/>
    <col min="15368" max="15616" width="11.42578125" style="54"/>
    <col min="15617" max="15617" width="6" style="54" customWidth="1"/>
    <col min="15618" max="15618" width="18.5703125" style="54" customWidth="1"/>
    <col min="15619" max="15619" width="26.140625" style="54" customWidth="1"/>
    <col min="15620" max="15620" width="50.5703125" style="54" customWidth="1"/>
    <col min="15621" max="15622" width="0" style="54" hidden="1" customWidth="1"/>
    <col min="15623" max="15623" width="24.140625" style="54" customWidth="1"/>
    <col min="15624" max="15872" width="11.42578125" style="54"/>
    <col min="15873" max="15873" width="6" style="54" customWidth="1"/>
    <col min="15874" max="15874" width="18.5703125" style="54" customWidth="1"/>
    <col min="15875" max="15875" width="26.140625" style="54" customWidth="1"/>
    <col min="15876" max="15876" width="50.5703125" style="54" customWidth="1"/>
    <col min="15877" max="15878" width="0" style="54" hidden="1" customWidth="1"/>
    <col min="15879" max="15879" width="24.140625" style="54" customWidth="1"/>
    <col min="15880" max="16128" width="11.42578125" style="54"/>
    <col min="16129" max="16129" width="6" style="54" customWidth="1"/>
    <col min="16130" max="16130" width="18.5703125" style="54" customWidth="1"/>
    <col min="16131" max="16131" width="26.140625" style="54" customWidth="1"/>
    <col min="16132" max="16132" width="50.5703125" style="54" customWidth="1"/>
    <col min="16133" max="16134" width="0" style="54" hidden="1" customWidth="1"/>
    <col min="16135" max="16135" width="24.140625" style="54" customWidth="1"/>
    <col min="16136" max="16384" width="11.42578125" style="54"/>
  </cols>
  <sheetData>
    <row r="1" spans="1:8" ht="15" x14ac:dyDescent="0.25">
      <c r="A1" s="58"/>
      <c r="B1" s="58"/>
      <c r="C1" s="58"/>
      <c r="D1" s="58"/>
      <c r="E1" s="58"/>
      <c r="F1" s="58"/>
      <c r="G1" s="58"/>
    </row>
    <row r="2" spans="1:8" ht="15" x14ac:dyDescent="0.25">
      <c r="A2" s="58"/>
      <c r="B2" s="58"/>
      <c r="C2" s="58"/>
      <c r="D2" s="58"/>
      <c r="E2" s="58"/>
      <c r="F2" s="58"/>
      <c r="G2" s="58"/>
    </row>
    <row r="3" spans="1:8" ht="26.25" x14ac:dyDescent="0.25">
      <c r="A3" s="58"/>
      <c r="B3" s="241"/>
      <c r="C3" s="241"/>
      <c r="D3" s="241"/>
      <c r="E3" s="241"/>
      <c r="F3" s="241"/>
      <c r="G3" s="241"/>
    </row>
    <row r="4" spans="1:8" ht="15.75" x14ac:dyDescent="0.25">
      <c r="A4" s="58"/>
      <c r="B4" s="59"/>
      <c r="C4" s="60"/>
      <c r="D4" s="59"/>
      <c r="E4" s="59"/>
      <c r="F4" s="59"/>
      <c r="G4" s="61"/>
      <c r="H4" s="62"/>
    </row>
    <row r="5" spans="1:8" ht="16.5" thickBot="1" x14ac:dyDescent="0.3">
      <c r="A5" s="58"/>
      <c r="B5" s="59"/>
      <c r="C5" s="60"/>
      <c r="D5" s="59"/>
      <c r="E5" s="59"/>
      <c r="F5" s="59"/>
      <c r="G5" s="61"/>
      <c r="H5" s="62"/>
    </row>
    <row r="6" spans="1:8" ht="15.75" customHeight="1" thickBot="1" x14ac:dyDescent="0.3">
      <c r="A6" s="58"/>
      <c r="B6" s="234" t="s">
        <v>49</v>
      </c>
      <c r="C6" s="235"/>
      <c r="D6" s="235"/>
      <c r="E6" s="235"/>
      <c r="F6" s="235"/>
      <c r="G6" s="236"/>
      <c r="H6" s="62"/>
    </row>
    <row r="7" spans="1:8" ht="15.75" x14ac:dyDescent="0.25">
      <c r="A7" s="58"/>
      <c r="B7" s="59"/>
      <c r="C7" s="63"/>
      <c r="D7" s="59"/>
      <c r="E7" s="59"/>
      <c r="F7" s="59"/>
      <c r="G7" s="61"/>
      <c r="H7" s="62"/>
    </row>
    <row r="8" spans="1:8" ht="15.75" x14ac:dyDescent="0.25">
      <c r="A8" s="58"/>
      <c r="B8" s="64" t="s">
        <v>50</v>
      </c>
      <c r="C8" s="237" t="s">
        <v>92</v>
      </c>
      <c r="D8" s="237"/>
      <c r="E8" s="65"/>
      <c r="F8" s="65"/>
      <c r="G8" s="66"/>
      <c r="H8" s="67"/>
    </row>
    <row r="9" spans="1:8" ht="15.75" x14ac:dyDescent="0.25">
      <c r="A9" s="58"/>
      <c r="B9" s="64" t="s">
        <v>51</v>
      </c>
      <c r="C9" s="238" t="s">
        <v>13</v>
      </c>
      <c r="D9" s="238"/>
      <c r="E9" s="68"/>
      <c r="F9" s="68"/>
      <c r="G9" s="61"/>
      <c r="H9" s="67"/>
    </row>
    <row r="10" spans="1:8" ht="15.75" x14ac:dyDescent="0.25">
      <c r="A10" s="58"/>
      <c r="B10" s="64" t="s">
        <v>52</v>
      </c>
      <c r="C10" s="238" t="s">
        <v>18</v>
      </c>
      <c r="D10" s="238"/>
      <c r="E10" s="68"/>
      <c r="F10" s="68"/>
      <c r="G10" s="61"/>
      <c r="H10" s="69"/>
    </row>
    <row r="11" spans="1:8" ht="15.75" x14ac:dyDescent="0.25">
      <c r="A11" s="58"/>
      <c r="B11" s="64" t="s">
        <v>54</v>
      </c>
      <c r="C11" s="238" t="s">
        <v>17</v>
      </c>
      <c r="D11" s="238"/>
      <c r="E11" s="68"/>
      <c r="F11" s="68"/>
      <c r="G11" s="61"/>
      <c r="H11" s="67"/>
    </row>
    <row r="12" spans="1:8" ht="16.5" thickBot="1" x14ac:dyDescent="0.25">
      <c r="A12" s="58"/>
      <c r="B12" s="70"/>
      <c r="C12" s="71"/>
      <c r="D12" s="58"/>
      <c r="E12" s="58"/>
      <c r="F12" s="58"/>
      <c r="G12" s="72"/>
      <c r="H12" s="73" t="s">
        <v>55</v>
      </c>
    </row>
    <row r="13" spans="1:8" ht="16.5" thickBot="1" x14ac:dyDescent="0.3">
      <c r="A13" s="74"/>
      <c r="B13" s="239" t="s">
        <v>31</v>
      </c>
      <c r="C13" s="240"/>
      <c r="D13" s="191" t="s">
        <v>32</v>
      </c>
      <c r="E13" s="191"/>
      <c r="F13" s="191"/>
      <c r="G13" s="75" t="s">
        <v>33</v>
      </c>
      <c r="H13" s="76"/>
    </row>
    <row r="14" spans="1:8" ht="15.75" x14ac:dyDescent="0.25">
      <c r="A14" s="74"/>
      <c r="B14" s="227" t="s">
        <v>34</v>
      </c>
      <c r="C14" s="228"/>
      <c r="D14" s="77">
        <v>25009.25</v>
      </c>
      <c r="E14" s="78"/>
      <c r="F14" s="78"/>
      <c r="G14" s="77">
        <f>'[3]MOVIMIENTOS MAR22'!G25</f>
        <v>25000</v>
      </c>
      <c r="H14" s="76"/>
    </row>
    <row r="15" spans="1:8" ht="15.75" x14ac:dyDescent="0.25">
      <c r="A15" s="74"/>
      <c r="B15" s="229" t="s">
        <v>56</v>
      </c>
      <c r="C15" s="230"/>
      <c r="D15" s="79">
        <f>+G24</f>
        <v>0</v>
      </c>
      <c r="E15" s="80"/>
      <c r="F15" s="80"/>
      <c r="G15" s="77"/>
      <c r="H15" s="76"/>
    </row>
    <row r="16" spans="1:8" ht="15.75" x14ac:dyDescent="0.25">
      <c r="A16" s="74"/>
      <c r="B16" s="81" t="s">
        <v>57</v>
      </c>
      <c r="C16" s="82"/>
      <c r="D16" s="83"/>
      <c r="E16" s="84"/>
      <c r="F16" s="84"/>
      <c r="G16" s="77"/>
      <c r="H16" s="76"/>
    </row>
    <row r="17" spans="1:13" ht="15.75" x14ac:dyDescent="0.25">
      <c r="A17" s="74"/>
      <c r="B17" s="81" t="s">
        <v>58</v>
      </c>
      <c r="C17" s="82"/>
      <c r="D17" s="83"/>
      <c r="E17" s="84"/>
      <c r="F17" s="84"/>
      <c r="G17" s="77">
        <v>9.25</v>
      </c>
      <c r="H17" s="76"/>
      <c r="M17" s="85" t="s">
        <v>55</v>
      </c>
    </row>
    <row r="18" spans="1:13" ht="16.5" thickBot="1" x14ac:dyDescent="0.3">
      <c r="A18" s="74"/>
      <c r="B18" s="231" t="s">
        <v>31</v>
      </c>
      <c r="C18" s="232"/>
      <c r="D18" s="86">
        <f>+D14-D15</f>
        <v>25009.25</v>
      </c>
      <c r="E18" s="87"/>
      <c r="F18" s="87"/>
      <c r="G18" s="77">
        <f>+G14+G16+G17</f>
        <v>25009.25</v>
      </c>
      <c r="H18" s="88"/>
    </row>
    <row r="19" spans="1:13" ht="16.5" thickTop="1" thickBot="1" x14ac:dyDescent="0.25">
      <c r="A19" s="58"/>
      <c r="B19" s="58" t="s">
        <v>36</v>
      </c>
      <c r="C19" s="89"/>
      <c r="D19" s="58"/>
      <c r="E19" s="58"/>
      <c r="F19" s="58"/>
      <c r="G19" s="90"/>
      <c r="H19" s="88"/>
    </row>
    <row r="20" spans="1:13" ht="16.5" thickBot="1" x14ac:dyDescent="0.3">
      <c r="A20" s="58"/>
      <c r="B20" s="58"/>
      <c r="C20" s="89"/>
      <c r="D20" s="91" t="s">
        <v>37</v>
      </c>
      <c r="E20" s="91"/>
      <c r="F20" s="91"/>
      <c r="G20" s="92">
        <f>+G18-D18</f>
        <v>0</v>
      </c>
      <c r="H20" s="88"/>
    </row>
    <row r="21" spans="1:13" ht="15" x14ac:dyDescent="0.2">
      <c r="A21" s="58"/>
      <c r="B21" s="93"/>
      <c r="C21" s="94"/>
      <c r="D21" s="93"/>
      <c r="E21" s="93"/>
      <c r="F21" s="93"/>
      <c r="G21" s="95"/>
      <c r="H21" s="88"/>
    </row>
    <row r="22" spans="1:13" ht="15.75" x14ac:dyDescent="0.25">
      <c r="A22" s="93"/>
      <c r="B22" s="233" t="s">
        <v>59</v>
      </c>
      <c r="C22" s="233"/>
      <c r="D22" s="233"/>
      <c r="E22" s="233"/>
      <c r="F22" s="233"/>
      <c r="G22" s="233"/>
      <c r="H22" s="88"/>
    </row>
    <row r="23" spans="1:13" ht="15.75" x14ac:dyDescent="0.25">
      <c r="A23" s="58"/>
      <c r="B23" s="190" t="s">
        <v>38</v>
      </c>
      <c r="C23" s="190" t="s">
        <v>60</v>
      </c>
      <c r="D23" s="190" t="s">
        <v>40</v>
      </c>
      <c r="E23" s="190"/>
      <c r="F23" s="190"/>
      <c r="G23" s="96" t="s">
        <v>61</v>
      </c>
      <c r="H23" s="88"/>
    </row>
    <row r="24" spans="1:13" s="100" customFormat="1" ht="15" x14ac:dyDescent="0.2">
      <c r="A24" s="97"/>
      <c r="B24" s="176"/>
      <c r="C24" s="177"/>
      <c r="D24" s="178"/>
      <c r="E24" s="183" t="s">
        <v>85</v>
      </c>
      <c r="F24" s="184">
        <v>0</v>
      </c>
      <c r="G24" s="185"/>
      <c r="H24" s="98" t="s">
        <v>62</v>
      </c>
      <c r="I24" s="99"/>
    </row>
    <row r="25" spans="1:13" s="58" customFormat="1" ht="15.75" x14ac:dyDescent="0.25">
      <c r="B25" s="117"/>
      <c r="C25" s="118"/>
      <c r="D25" s="119" t="s">
        <v>63</v>
      </c>
      <c r="E25" s="105"/>
      <c r="F25" s="59"/>
      <c r="G25" s="101">
        <f>SUM(G24)</f>
        <v>0</v>
      </c>
      <c r="H25" s="59"/>
    </row>
    <row r="26" spans="1:13" s="58" customFormat="1" ht="15.75" x14ac:dyDescent="0.25">
      <c r="B26" s="102"/>
      <c r="C26" s="103"/>
      <c r="D26" s="104"/>
      <c r="E26" s="105"/>
      <c r="F26" s="59"/>
      <c r="G26" s="106"/>
      <c r="H26" s="59"/>
    </row>
    <row r="27" spans="1:13" s="58" customFormat="1" ht="15.75" x14ac:dyDescent="0.25">
      <c r="B27" s="102"/>
      <c r="C27" s="103"/>
      <c r="D27" s="104"/>
      <c r="E27" s="105"/>
      <c r="F27" s="59"/>
      <c r="G27" s="106"/>
      <c r="H27" s="59"/>
    </row>
    <row r="28" spans="1:13" s="58" customFormat="1" ht="15.75" x14ac:dyDescent="0.25">
      <c r="B28" s="102"/>
      <c r="C28" s="103"/>
      <c r="D28" s="104"/>
      <c r="E28" s="105"/>
      <c r="F28" s="59"/>
      <c r="G28" s="106"/>
      <c r="H28" s="59"/>
    </row>
    <row r="29" spans="1:13" s="58" customFormat="1" ht="15.75" x14ac:dyDescent="0.25">
      <c r="B29" s="102"/>
      <c r="C29" s="103"/>
      <c r="D29" s="104"/>
      <c r="E29" s="105"/>
      <c r="F29" s="59"/>
      <c r="G29" s="106"/>
      <c r="H29" s="59"/>
    </row>
    <row r="30" spans="1:13" s="58" customFormat="1" ht="15.75" x14ac:dyDescent="0.25">
      <c r="B30" s="102"/>
      <c r="C30" s="103"/>
      <c r="D30" s="104"/>
      <c r="E30" s="105"/>
      <c r="F30" s="59"/>
      <c r="G30" s="106"/>
      <c r="H30" s="59"/>
    </row>
    <row r="31" spans="1:13" s="58" customFormat="1" ht="15.75" x14ac:dyDescent="0.25">
      <c r="B31" s="102"/>
      <c r="C31" s="103"/>
      <c r="D31" s="104"/>
      <c r="E31" s="105"/>
      <c r="F31" s="59"/>
      <c r="G31" s="106"/>
      <c r="H31" s="59"/>
    </row>
    <row r="32" spans="1:13" s="58" customFormat="1" ht="15.75" x14ac:dyDescent="0.25">
      <c r="B32" s="102"/>
      <c r="C32" s="103"/>
      <c r="D32" s="104"/>
      <c r="E32" s="105"/>
      <c r="F32" s="59"/>
      <c r="G32" s="106"/>
      <c r="H32" s="59"/>
    </row>
    <row r="33" spans="2:8" s="58" customFormat="1" ht="15.75" x14ac:dyDescent="0.25">
      <c r="B33" s="102"/>
      <c r="C33" s="103"/>
      <c r="D33" s="104"/>
      <c r="E33" s="105"/>
      <c r="F33" s="59"/>
      <c r="G33" s="106"/>
      <c r="H33" s="59"/>
    </row>
    <row r="34" spans="2:8" s="58" customFormat="1" ht="15.75" x14ac:dyDescent="0.25">
      <c r="B34" s="107" t="s">
        <v>43</v>
      </c>
      <c r="C34" s="108" t="s">
        <v>82</v>
      </c>
      <c r="D34" s="108"/>
      <c r="E34" s="109"/>
      <c r="F34" s="110"/>
      <c r="G34" s="120"/>
      <c r="H34" s="59"/>
    </row>
    <row r="35" spans="2:8" s="58" customFormat="1" ht="15.75" x14ac:dyDescent="0.25">
      <c r="B35" s="112"/>
      <c r="C35" s="113"/>
      <c r="D35" s="107"/>
      <c r="E35" s="114"/>
      <c r="F35" s="54"/>
      <c r="G35" s="106"/>
      <c r="H35" s="59"/>
    </row>
    <row r="36" spans="2:8" s="58" customFormat="1" ht="15.75" x14ac:dyDescent="0.25">
      <c r="B36" s="112"/>
      <c r="C36" s="113"/>
      <c r="D36" s="107"/>
      <c r="E36" s="114"/>
      <c r="F36" s="54"/>
      <c r="G36" s="106"/>
      <c r="H36" s="59"/>
    </row>
    <row r="37" spans="2:8" s="58" customFormat="1" ht="15.75" x14ac:dyDescent="0.25">
      <c r="B37" s="112"/>
      <c r="C37" s="113"/>
      <c r="D37" s="107"/>
      <c r="E37" s="114"/>
      <c r="F37" s="54"/>
      <c r="G37" s="106"/>
      <c r="H37" s="59"/>
    </row>
    <row r="38" spans="2:8" s="58" customFormat="1" ht="15.75" x14ac:dyDescent="0.25">
      <c r="B38" s="112"/>
      <c r="C38" s="113"/>
      <c r="D38" s="107"/>
      <c r="E38" s="114"/>
      <c r="F38" s="54"/>
      <c r="G38" s="106"/>
      <c r="H38" s="59"/>
    </row>
    <row r="39" spans="2:8" x14ac:dyDescent="0.2">
      <c r="B39" s="112"/>
      <c r="C39" s="113"/>
      <c r="D39" s="107"/>
      <c r="E39" s="114"/>
    </row>
    <row r="40" spans="2:8" x14ac:dyDescent="0.2">
      <c r="B40" s="112"/>
      <c r="C40" s="113"/>
      <c r="D40" s="107"/>
      <c r="E40" s="114"/>
    </row>
    <row r="41" spans="2:8" x14ac:dyDescent="0.2">
      <c r="B41" s="112"/>
      <c r="C41" s="113"/>
      <c r="D41" s="107"/>
      <c r="E41" s="114"/>
    </row>
    <row r="42" spans="2:8" x14ac:dyDescent="0.2">
      <c r="B42" s="112"/>
      <c r="C42" s="113"/>
      <c r="D42" s="107"/>
      <c r="E42" s="114"/>
    </row>
    <row r="43" spans="2:8" x14ac:dyDescent="0.2">
      <c r="B43" s="107" t="s">
        <v>44</v>
      </c>
      <c r="C43" s="109" t="s">
        <v>45</v>
      </c>
      <c r="D43" s="109"/>
      <c r="E43" s="109"/>
      <c r="F43" s="110"/>
      <c r="G43" s="110"/>
    </row>
    <row r="44" spans="2:8" x14ac:dyDescent="0.2">
      <c r="B44" s="107"/>
      <c r="C44" s="115"/>
      <c r="D44" s="115"/>
      <c r="E44" s="115"/>
    </row>
    <row r="45" spans="2:8" x14ac:dyDescent="0.2">
      <c r="B45" s="107"/>
      <c r="C45" s="115"/>
      <c r="D45" s="115"/>
      <c r="E45" s="115"/>
    </row>
    <row r="46" spans="2:8" x14ac:dyDescent="0.2">
      <c r="B46" s="107"/>
      <c r="C46" s="115"/>
      <c r="D46" s="115"/>
      <c r="E46" s="115"/>
    </row>
    <row r="47" spans="2:8" x14ac:dyDescent="0.2">
      <c r="B47" s="107"/>
      <c r="C47" s="115"/>
      <c r="D47" s="115"/>
      <c r="E47" s="115"/>
    </row>
    <row r="48" spans="2:8" x14ac:dyDescent="0.2">
      <c r="B48" s="107"/>
      <c r="C48" s="115"/>
      <c r="D48" s="115"/>
      <c r="E48" s="115"/>
    </row>
    <row r="49" spans="2:7" x14ac:dyDescent="0.2">
      <c r="B49" s="107"/>
      <c r="C49" s="115"/>
      <c r="D49" s="115"/>
      <c r="E49" s="115"/>
    </row>
    <row r="50" spans="2:7" x14ac:dyDescent="0.2">
      <c r="B50" s="112"/>
      <c r="C50" s="113"/>
      <c r="D50" s="107"/>
      <c r="E50" s="114"/>
    </row>
    <row r="51" spans="2:7" x14ac:dyDescent="0.2">
      <c r="B51" s="112"/>
      <c r="C51" s="113"/>
      <c r="D51" s="107"/>
      <c r="E51" s="121"/>
    </row>
    <row r="52" spans="2:7" x14ac:dyDescent="0.2">
      <c r="B52" s="112" t="s">
        <v>46</v>
      </c>
      <c r="C52" s="109" t="s">
        <v>47</v>
      </c>
      <c r="D52" s="109"/>
      <c r="E52" s="109"/>
      <c r="F52" s="110"/>
      <c r="G52" s="110"/>
    </row>
    <row r="53" spans="2:7" x14ac:dyDescent="0.2">
      <c r="C53" s="107"/>
      <c r="D53" s="115"/>
      <c r="E53" s="115"/>
      <c r="F53" s="115"/>
    </row>
  </sheetData>
  <mergeCells count="11">
    <mergeCell ref="B13:C13"/>
    <mergeCell ref="B14:C14"/>
    <mergeCell ref="B15:C15"/>
    <mergeCell ref="B18:C18"/>
    <mergeCell ref="B22:G22"/>
    <mergeCell ref="C11:D11"/>
    <mergeCell ref="B3:G3"/>
    <mergeCell ref="B6:G6"/>
    <mergeCell ref="C8:D8"/>
    <mergeCell ref="C9:D9"/>
    <mergeCell ref="C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workbookViewId="0">
      <selection activeCell="C7" sqref="C7"/>
    </sheetView>
  </sheetViews>
  <sheetFormatPr baseColWidth="10" defaultRowHeight="12.75" x14ac:dyDescent="0.25"/>
  <cols>
    <col min="1" max="1" width="11.7109375" style="139" customWidth="1"/>
    <col min="2" max="2" width="19.5703125" style="139" customWidth="1"/>
    <col min="3" max="3" width="31.85546875" style="139" customWidth="1"/>
    <col min="4" max="4" width="23.85546875" style="139" customWidth="1"/>
    <col min="5" max="5" width="13.85546875" style="139" customWidth="1"/>
    <col min="6" max="6" width="12.85546875" style="139" bestFit="1" customWidth="1"/>
    <col min="7" max="256" width="11.42578125" style="139"/>
    <col min="257" max="257" width="19.28515625" style="139" customWidth="1"/>
    <col min="258" max="258" width="19" style="139" customWidth="1"/>
    <col min="259" max="259" width="38.140625" style="139" customWidth="1"/>
    <col min="260" max="260" width="24.140625" style="139" customWidth="1"/>
    <col min="261" max="261" width="13.85546875" style="139" customWidth="1"/>
    <col min="262" max="262" width="12.85546875" style="139" bestFit="1" customWidth="1"/>
    <col min="263" max="512" width="11.42578125" style="139"/>
    <col min="513" max="513" width="19.28515625" style="139" customWidth="1"/>
    <col min="514" max="514" width="19" style="139" customWidth="1"/>
    <col min="515" max="515" width="38.140625" style="139" customWidth="1"/>
    <col min="516" max="516" width="24.140625" style="139" customWidth="1"/>
    <col min="517" max="517" width="13.85546875" style="139" customWidth="1"/>
    <col min="518" max="518" width="12.85546875" style="139" bestFit="1" customWidth="1"/>
    <col min="519" max="768" width="11.42578125" style="139"/>
    <col min="769" max="769" width="19.28515625" style="139" customWidth="1"/>
    <col min="770" max="770" width="19" style="139" customWidth="1"/>
    <col min="771" max="771" width="38.140625" style="139" customWidth="1"/>
    <col min="772" max="772" width="24.140625" style="139" customWidth="1"/>
    <col min="773" max="773" width="13.85546875" style="139" customWidth="1"/>
    <col min="774" max="774" width="12.85546875" style="139" bestFit="1" customWidth="1"/>
    <col min="775" max="1024" width="11.42578125" style="139"/>
    <col min="1025" max="1025" width="19.28515625" style="139" customWidth="1"/>
    <col min="1026" max="1026" width="19" style="139" customWidth="1"/>
    <col min="1027" max="1027" width="38.140625" style="139" customWidth="1"/>
    <col min="1028" max="1028" width="24.140625" style="139" customWidth="1"/>
    <col min="1029" max="1029" width="13.85546875" style="139" customWidth="1"/>
    <col min="1030" max="1030" width="12.85546875" style="139" bestFit="1" customWidth="1"/>
    <col min="1031" max="1280" width="11.42578125" style="139"/>
    <col min="1281" max="1281" width="19.28515625" style="139" customWidth="1"/>
    <col min="1282" max="1282" width="19" style="139" customWidth="1"/>
    <col min="1283" max="1283" width="38.140625" style="139" customWidth="1"/>
    <col min="1284" max="1284" width="24.140625" style="139" customWidth="1"/>
    <col min="1285" max="1285" width="13.85546875" style="139" customWidth="1"/>
    <col min="1286" max="1286" width="12.85546875" style="139" bestFit="1" customWidth="1"/>
    <col min="1287" max="1536" width="11.42578125" style="139"/>
    <col min="1537" max="1537" width="19.28515625" style="139" customWidth="1"/>
    <col min="1538" max="1538" width="19" style="139" customWidth="1"/>
    <col min="1539" max="1539" width="38.140625" style="139" customWidth="1"/>
    <col min="1540" max="1540" width="24.140625" style="139" customWidth="1"/>
    <col min="1541" max="1541" width="13.85546875" style="139" customWidth="1"/>
    <col min="1542" max="1542" width="12.85546875" style="139" bestFit="1" customWidth="1"/>
    <col min="1543" max="1792" width="11.42578125" style="139"/>
    <col min="1793" max="1793" width="19.28515625" style="139" customWidth="1"/>
    <col min="1794" max="1794" width="19" style="139" customWidth="1"/>
    <col min="1795" max="1795" width="38.140625" style="139" customWidth="1"/>
    <col min="1796" max="1796" width="24.140625" style="139" customWidth="1"/>
    <col min="1797" max="1797" width="13.85546875" style="139" customWidth="1"/>
    <col min="1798" max="1798" width="12.85546875" style="139" bestFit="1" customWidth="1"/>
    <col min="1799" max="2048" width="11.42578125" style="139"/>
    <col min="2049" max="2049" width="19.28515625" style="139" customWidth="1"/>
    <col min="2050" max="2050" width="19" style="139" customWidth="1"/>
    <col min="2051" max="2051" width="38.140625" style="139" customWidth="1"/>
    <col min="2052" max="2052" width="24.140625" style="139" customWidth="1"/>
    <col min="2053" max="2053" width="13.85546875" style="139" customWidth="1"/>
    <col min="2054" max="2054" width="12.85546875" style="139" bestFit="1" customWidth="1"/>
    <col min="2055" max="2304" width="11.42578125" style="139"/>
    <col min="2305" max="2305" width="19.28515625" style="139" customWidth="1"/>
    <col min="2306" max="2306" width="19" style="139" customWidth="1"/>
    <col min="2307" max="2307" width="38.140625" style="139" customWidth="1"/>
    <col min="2308" max="2308" width="24.140625" style="139" customWidth="1"/>
    <col min="2309" max="2309" width="13.85546875" style="139" customWidth="1"/>
    <col min="2310" max="2310" width="12.85546875" style="139" bestFit="1" customWidth="1"/>
    <col min="2311" max="2560" width="11.42578125" style="139"/>
    <col min="2561" max="2561" width="19.28515625" style="139" customWidth="1"/>
    <col min="2562" max="2562" width="19" style="139" customWidth="1"/>
    <col min="2563" max="2563" width="38.140625" style="139" customWidth="1"/>
    <col min="2564" max="2564" width="24.140625" style="139" customWidth="1"/>
    <col min="2565" max="2565" width="13.85546875" style="139" customWidth="1"/>
    <col min="2566" max="2566" width="12.85546875" style="139" bestFit="1" customWidth="1"/>
    <col min="2567" max="2816" width="11.42578125" style="139"/>
    <col min="2817" max="2817" width="19.28515625" style="139" customWidth="1"/>
    <col min="2818" max="2818" width="19" style="139" customWidth="1"/>
    <col min="2819" max="2819" width="38.140625" style="139" customWidth="1"/>
    <col min="2820" max="2820" width="24.140625" style="139" customWidth="1"/>
    <col min="2821" max="2821" width="13.85546875" style="139" customWidth="1"/>
    <col min="2822" max="2822" width="12.85546875" style="139" bestFit="1" customWidth="1"/>
    <col min="2823" max="3072" width="11.42578125" style="139"/>
    <col min="3073" max="3073" width="19.28515625" style="139" customWidth="1"/>
    <col min="3074" max="3074" width="19" style="139" customWidth="1"/>
    <col min="3075" max="3075" width="38.140625" style="139" customWidth="1"/>
    <col min="3076" max="3076" width="24.140625" style="139" customWidth="1"/>
    <col min="3077" max="3077" width="13.85546875" style="139" customWidth="1"/>
    <col min="3078" max="3078" width="12.85546875" style="139" bestFit="1" customWidth="1"/>
    <col min="3079" max="3328" width="11.42578125" style="139"/>
    <col min="3329" max="3329" width="19.28515625" style="139" customWidth="1"/>
    <col min="3330" max="3330" width="19" style="139" customWidth="1"/>
    <col min="3331" max="3331" width="38.140625" style="139" customWidth="1"/>
    <col min="3332" max="3332" width="24.140625" style="139" customWidth="1"/>
    <col min="3333" max="3333" width="13.85546875" style="139" customWidth="1"/>
    <col min="3334" max="3334" width="12.85546875" style="139" bestFit="1" customWidth="1"/>
    <col min="3335" max="3584" width="11.42578125" style="139"/>
    <col min="3585" max="3585" width="19.28515625" style="139" customWidth="1"/>
    <col min="3586" max="3586" width="19" style="139" customWidth="1"/>
    <col min="3587" max="3587" width="38.140625" style="139" customWidth="1"/>
    <col min="3588" max="3588" width="24.140625" style="139" customWidth="1"/>
    <col min="3589" max="3589" width="13.85546875" style="139" customWidth="1"/>
    <col min="3590" max="3590" width="12.85546875" style="139" bestFit="1" customWidth="1"/>
    <col min="3591" max="3840" width="11.42578125" style="139"/>
    <col min="3841" max="3841" width="19.28515625" style="139" customWidth="1"/>
    <col min="3842" max="3842" width="19" style="139" customWidth="1"/>
    <col min="3843" max="3843" width="38.140625" style="139" customWidth="1"/>
    <col min="3844" max="3844" width="24.140625" style="139" customWidth="1"/>
    <col min="3845" max="3845" width="13.85546875" style="139" customWidth="1"/>
    <col min="3846" max="3846" width="12.85546875" style="139" bestFit="1" customWidth="1"/>
    <col min="3847" max="4096" width="11.42578125" style="139"/>
    <col min="4097" max="4097" width="19.28515625" style="139" customWidth="1"/>
    <col min="4098" max="4098" width="19" style="139" customWidth="1"/>
    <col min="4099" max="4099" width="38.140625" style="139" customWidth="1"/>
    <col min="4100" max="4100" width="24.140625" style="139" customWidth="1"/>
    <col min="4101" max="4101" width="13.85546875" style="139" customWidth="1"/>
    <col min="4102" max="4102" width="12.85546875" style="139" bestFit="1" customWidth="1"/>
    <col min="4103" max="4352" width="11.42578125" style="139"/>
    <col min="4353" max="4353" width="19.28515625" style="139" customWidth="1"/>
    <col min="4354" max="4354" width="19" style="139" customWidth="1"/>
    <col min="4355" max="4355" width="38.140625" style="139" customWidth="1"/>
    <col min="4356" max="4356" width="24.140625" style="139" customWidth="1"/>
    <col min="4357" max="4357" width="13.85546875" style="139" customWidth="1"/>
    <col min="4358" max="4358" width="12.85546875" style="139" bestFit="1" customWidth="1"/>
    <col min="4359" max="4608" width="11.42578125" style="139"/>
    <col min="4609" max="4609" width="19.28515625" style="139" customWidth="1"/>
    <col min="4610" max="4610" width="19" style="139" customWidth="1"/>
    <col min="4611" max="4611" width="38.140625" style="139" customWidth="1"/>
    <col min="4612" max="4612" width="24.140625" style="139" customWidth="1"/>
    <col min="4613" max="4613" width="13.85546875" style="139" customWidth="1"/>
    <col min="4614" max="4614" width="12.85546875" style="139" bestFit="1" customWidth="1"/>
    <col min="4615" max="4864" width="11.42578125" style="139"/>
    <col min="4865" max="4865" width="19.28515625" style="139" customWidth="1"/>
    <col min="4866" max="4866" width="19" style="139" customWidth="1"/>
    <col min="4867" max="4867" width="38.140625" style="139" customWidth="1"/>
    <col min="4868" max="4868" width="24.140625" style="139" customWidth="1"/>
    <col min="4869" max="4869" width="13.85546875" style="139" customWidth="1"/>
    <col min="4870" max="4870" width="12.85546875" style="139" bestFit="1" customWidth="1"/>
    <col min="4871" max="5120" width="11.42578125" style="139"/>
    <col min="5121" max="5121" width="19.28515625" style="139" customWidth="1"/>
    <col min="5122" max="5122" width="19" style="139" customWidth="1"/>
    <col min="5123" max="5123" width="38.140625" style="139" customWidth="1"/>
    <col min="5124" max="5124" width="24.140625" style="139" customWidth="1"/>
    <col min="5125" max="5125" width="13.85546875" style="139" customWidth="1"/>
    <col min="5126" max="5126" width="12.85546875" style="139" bestFit="1" customWidth="1"/>
    <col min="5127" max="5376" width="11.42578125" style="139"/>
    <col min="5377" max="5377" width="19.28515625" style="139" customWidth="1"/>
    <col min="5378" max="5378" width="19" style="139" customWidth="1"/>
    <col min="5379" max="5379" width="38.140625" style="139" customWidth="1"/>
    <col min="5380" max="5380" width="24.140625" style="139" customWidth="1"/>
    <col min="5381" max="5381" width="13.85546875" style="139" customWidth="1"/>
    <col min="5382" max="5382" width="12.85546875" style="139" bestFit="1" customWidth="1"/>
    <col min="5383" max="5632" width="11.42578125" style="139"/>
    <col min="5633" max="5633" width="19.28515625" style="139" customWidth="1"/>
    <col min="5634" max="5634" width="19" style="139" customWidth="1"/>
    <col min="5635" max="5635" width="38.140625" style="139" customWidth="1"/>
    <col min="5636" max="5636" width="24.140625" style="139" customWidth="1"/>
    <col min="5637" max="5637" width="13.85546875" style="139" customWidth="1"/>
    <col min="5638" max="5638" width="12.85546875" style="139" bestFit="1" customWidth="1"/>
    <col min="5639" max="5888" width="11.42578125" style="139"/>
    <col min="5889" max="5889" width="19.28515625" style="139" customWidth="1"/>
    <col min="5890" max="5890" width="19" style="139" customWidth="1"/>
    <col min="5891" max="5891" width="38.140625" style="139" customWidth="1"/>
    <col min="5892" max="5892" width="24.140625" style="139" customWidth="1"/>
    <col min="5893" max="5893" width="13.85546875" style="139" customWidth="1"/>
    <col min="5894" max="5894" width="12.85546875" style="139" bestFit="1" customWidth="1"/>
    <col min="5895" max="6144" width="11.42578125" style="139"/>
    <col min="6145" max="6145" width="19.28515625" style="139" customWidth="1"/>
    <col min="6146" max="6146" width="19" style="139" customWidth="1"/>
    <col min="6147" max="6147" width="38.140625" style="139" customWidth="1"/>
    <col min="6148" max="6148" width="24.140625" style="139" customWidth="1"/>
    <col min="6149" max="6149" width="13.85546875" style="139" customWidth="1"/>
    <col min="6150" max="6150" width="12.85546875" style="139" bestFit="1" customWidth="1"/>
    <col min="6151" max="6400" width="11.42578125" style="139"/>
    <col min="6401" max="6401" width="19.28515625" style="139" customWidth="1"/>
    <col min="6402" max="6402" width="19" style="139" customWidth="1"/>
    <col min="6403" max="6403" width="38.140625" style="139" customWidth="1"/>
    <col min="6404" max="6404" width="24.140625" style="139" customWidth="1"/>
    <col min="6405" max="6405" width="13.85546875" style="139" customWidth="1"/>
    <col min="6406" max="6406" width="12.85546875" style="139" bestFit="1" customWidth="1"/>
    <col min="6407" max="6656" width="11.42578125" style="139"/>
    <col min="6657" max="6657" width="19.28515625" style="139" customWidth="1"/>
    <col min="6658" max="6658" width="19" style="139" customWidth="1"/>
    <col min="6659" max="6659" width="38.140625" style="139" customWidth="1"/>
    <col min="6660" max="6660" width="24.140625" style="139" customWidth="1"/>
    <col min="6661" max="6661" width="13.85546875" style="139" customWidth="1"/>
    <col min="6662" max="6662" width="12.85546875" style="139" bestFit="1" customWidth="1"/>
    <col min="6663" max="6912" width="11.42578125" style="139"/>
    <col min="6913" max="6913" width="19.28515625" style="139" customWidth="1"/>
    <col min="6914" max="6914" width="19" style="139" customWidth="1"/>
    <col min="6915" max="6915" width="38.140625" style="139" customWidth="1"/>
    <col min="6916" max="6916" width="24.140625" style="139" customWidth="1"/>
    <col min="6917" max="6917" width="13.85546875" style="139" customWidth="1"/>
    <col min="6918" max="6918" width="12.85546875" style="139" bestFit="1" customWidth="1"/>
    <col min="6919" max="7168" width="11.42578125" style="139"/>
    <col min="7169" max="7169" width="19.28515625" style="139" customWidth="1"/>
    <col min="7170" max="7170" width="19" style="139" customWidth="1"/>
    <col min="7171" max="7171" width="38.140625" style="139" customWidth="1"/>
    <col min="7172" max="7172" width="24.140625" style="139" customWidth="1"/>
    <col min="7173" max="7173" width="13.85546875" style="139" customWidth="1"/>
    <col min="7174" max="7174" width="12.85546875" style="139" bestFit="1" customWidth="1"/>
    <col min="7175" max="7424" width="11.42578125" style="139"/>
    <col min="7425" max="7425" width="19.28515625" style="139" customWidth="1"/>
    <col min="7426" max="7426" width="19" style="139" customWidth="1"/>
    <col min="7427" max="7427" width="38.140625" style="139" customWidth="1"/>
    <col min="7428" max="7428" width="24.140625" style="139" customWidth="1"/>
    <col min="7429" max="7429" width="13.85546875" style="139" customWidth="1"/>
    <col min="7430" max="7430" width="12.85546875" style="139" bestFit="1" customWidth="1"/>
    <col min="7431" max="7680" width="11.42578125" style="139"/>
    <col min="7681" max="7681" width="19.28515625" style="139" customWidth="1"/>
    <col min="7682" max="7682" width="19" style="139" customWidth="1"/>
    <col min="7683" max="7683" width="38.140625" style="139" customWidth="1"/>
    <col min="7684" max="7684" width="24.140625" style="139" customWidth="1"/>
    <col min="7685" max="7685" width="13.85546875" style="139" customWidth="1"/>
    <col min="7686" max="7686" width="12.85546875" style="139" bestFit="1" customWidth="1"/>
    <col min="7687" max="7936" width="11.42578125" style="139"/>
    <col min="7937" max="7937" width="19.28515625" style="139" customWidth="1"/>
    <col min="7938" max="7938" width="19" style="139" customWidth="1"/>
    <col min="7939" max="7939" width="38.140625" style="139" customWidth="1"/>
    <col min="7940" max="7940" width="24.140625" style="139" customWidth="1"/>
    <col min="7941" max="7941" width="13.85546875" style="139" customWidth="1"/>
    <col min="7942" max="7942" width="12.85546875" style="139" bestFit="1" customWidth="1"/>
    <col min="7943" max="8192" width="11.42578125" style="139"/>
    <col min="8193" max="8193" width="19.28515625" style="139" customWidth="1"/>
    <col min="8194" max="8194" width="19" style="139" customWidth="1"/>
    <col min="8195" max="8195" width="38.140625" style="139" customWidth="1"/>
    <col min="8196" max="8196" width="24.140625" style="139" customWidth="1"/>
    <col min="8197" max="8197" width="13.85546875" style="139" customWidth="1"/>
    <col min="8198" max="8198" width="12.85546875" style="139" bestFit="1" customWidth="1"/>
    <col min="8199" max="8448" width="11.42578125" style="139"/>
    <col min="8449" max="8449" width="19.28515625" style="139" customWidth="1"/>
    <col min="8450" max="8450" width="19" style="139" customWidth="1"/>
    <col min="8451" max="8451" width="38.140625" style="139" customWidth="1"/>
    <col min="8452" max="8452" width="24.140625" style="139" customWidth="1"/>
    <col min="8453" max="8453" width="13.85546875" style="139" customWidth="1"/>
    <col min="8454" max="8454" width="12.85546875" style="139" bestFit="1" customWidth="1"/>
    <col min="8455" max="8704" width="11.42578125" style="139"/>
    <col min="8705" max="8705" width="19.28515625" style="139" customWidth="1"/>
    <col min="8706" max="8706" width="19" style="139" customWidth="1"/>
    <col min="8707" max="8707" width="38.140625" style="139" customWidth="1"/>
    <col min="8708" max="8708" width="24.140625" style="139" customWidth="1"/>
    <col min="8709" max="8709" width="13.85546875" style="139" customWidth="1"/>
    <col min="8710" max="8710" width="12.85546875" style="139" bestFit="1" customWidth="1"/>
    <col min="8711" max="8960" width="11.42578125" style="139"/>
    <col min="8961" max="8961" width="19.28515625" style="139" customWidth="1"/>
    <col min="8962" max="8962" width="19" style="139" customWidth="1"/>
    <col min="8963" max="8963" width="38.140625" style="139" customWidth="1"/>
    <col min="8964" max="8964" width="24.140625" style="139" customWidth="1"/>
    <col min="8965" max="8965" width="13.85546875" style="139" customWidth="1"/>
    <col min="8966" max="8966" width="12.85546875" style="139" bestFit="1" customWidth="1"/>
    <col min="8967" max="9216" width="11.42578125" style="139"/>
    <col min="9217" max="9217" width="19.28515625" style="139" customWidth="1"/>
    <col min="9218" max="9218" width="19" style="139" customWidth="1"/>
    <col min="9219" max="9219" width="38.140625" style="139" customWidth="1"/>
    <col min="9220" max="9220" width="24.140625" style="139" customWidth="1"/>
    <col min="9221" max="9221" width="13.85546875" style="139" customWidth="1"/>
    <col min="9222" max="9222" width="12.85546875" style="139" bestFit="1" customWidth="1"/>
    <col min="9223" max="9472" width="11.42578125" style="139"/>
    <col min="9473" max="9473" width="19.28515625" style="139" customWidth="1"/>
    <col min="9474" max="9474" width="19" style="139" customWidth="1"/>
    <col min="9475" max="9475" width="38.140625" style="139" customWidth="1"/>
    <col min="9476" max="9476" width="24.140625" style="139" customWidth="1"/>
    <col min="9477" max="9477" width="13.85546875" style="139" customWidth="1"/>
    <col min="9478" max="9478" width="12.85546875" style="139" bestFit="1" customWidth="1"/>
    <col min="9479" max="9728" width="11.42578125" style="139"/>
    <col min="9729" max="9729" width="19.28515625" style="139" customWidth="1"/>
    <col min="9730" max="9730" width="19" style="139" customWidth="1"/>
    <col min="9731" max="9731" width="38.140625" style="139" customWidth="1"/>
    <col min="9732" max="9732" width="24.140625" style="139" customWidth="1"/>
    <col min="9733" max="9733" width="13.85546875" style="139" customWidth="1"/>
    <col min="9734" max="9734" width="12.85546875" style="139" bestFit="1" customWidth="1"/>
    <col min="9735" max="9984" width="11.42578125" style="139"/>
    <col min="9985" max="9985" width="19.28515625" style="139" customWidth="1"/>
    <col min="9986" max="9986" width="19" style="139" customWidth="1"/>
    <col min="9987" max="9987" width="38.140625" style="139" customWidth="1"/>
    <col min="9988" max="9988" width="24.140625" style="139" customWidth="1"/>
    <col min="9989" max="9989" width="13.85546875" style="139" customWidth="1"/>
    <col min="9990" max="9990" width="12.85546875" style="139" bestFit="1" customWidth="1"/>
    <col min="9991" max="10240" width="11.42578125" style="139"/>
    <col min="10241" max="10241" width="19.28515625" style="139" customWidth="1"/>
    <col min="10242" max="10242" width="19" style="139" customWidth="1"/>
    <col min="10243" max="10243" width="38.140625" style="139" customWidth="1"/>
    <col min="10244" max="10244" width="24.140625" style="139" customWidth="1"/>
    <col min="10245" max="10245" width="13.85546875" style="139" customWidth="1"/>
    <col min="10246" max="10246" width="12.85546875" style="139" bestFit="1" customWidth="1"/>
    <col min="10247" max="10496" width="11.42578125" style="139"/>
    <col min="10497" max="10497" width="19.28515625" style="139" customWidth="1"/>
    <col min="10498" max="10498" width="19" style="139" customWidth="1"/>
    <col min="10499" max="10499" width="38.140625" style="139" customWidth="1"/>
    <col min="10500" max="10500" width="24.140625" style="139" customWidth="1"/>
    <col min="10501" max="10501" width="13.85546875" style="139" customWidth="1"/>
    <col min="10502" max="10502" width="12.85546875" style="139" bestFit="1" customWidth="1"/>
    <col min="10503" max="10752" width="11.42578125" style="139"/>
    <col min="10753" max="10753" width="19.28515625" style="139" customWidth="1"/>
    <col min="10754" max="10754" width="19" style="139" customWidth="1"/>
    <col min="10755" max="10755" width="38.140625" style="139" customWidth="1"/>
    <col min="10756" max="10756" width="24.140625" style="139" customWidth="1"/>
    <col min="10757" max="10757" width="13.85546875" style="139" customWidth="1"/>
    <col min="10758" max="10758" width="12.85546875" style="139" bestFit="1" customWidth="1"/>
    <col min="10759" max="11008" width="11.42578125" style="139"/>
    <col min="11009" max="11009" width="19.28515625" style="139" customWidth="1"/>
    <col min="11010" max="11010" width="19" style="139" customWidth="1"/>
    <col min="11011" max="11011" width="38.140625" style="139" customWidth="1"/>
    <col min="11012" max="11012" width="24.140625" style="139" customWidth="1"/>
    <col min="11013" max="11013" width="13.85546875" style="139" customWidth="1"/>
    <col min="11014" max="11014" width="12.85546875" style="139" bestFit="1" customWidth="1"/>
    <col min="11015" max="11264" width="11.42578125" style="139"/>
    <col min="11265" max="11265" width="19.28515625" style="139" customWidth="1"/>
    <col min="11266" max="11266" width="19" style="139" customWidth="1"/>
    <col min="11267" max="11267" width="38.140625" style="139" customWidth="1"/>
    <col min="11268" max="11268" width="24.140625" style="139" customWidth="1"/>
    <col min="11269" max="11269" width="13.85546875" style="139" customWidth="1"/>
    <col min="11270" max="11270" width="12.85546875" style="139" bestFit="1" customWidth="1"/>
    <col min="11271" max="11520" width="11.42578125" style="139"/>
    <col min="11521" max="11521" width="19.28515625" style="139" customWidth="1"/>
    <col min="11522" max="11522" width="19" style="139" customWidth="1"/>
    <col min="11523" max="11523" width="38.140625" style="139" customWidth="1"/>
    <col min="11524" max="11524" width="24.140625" style="139" customWidth="1"/>
    <col min="11525" max="11525" width="13.85546875" style="139" customWidth="1"/>
    <col min="11526" max="11526" width="12.85546875" style="139" bestFit="1" customWidth="1"/>
    <col min="11527" max="11776" width="11.42578125" style="139"/>
    <col min="11777" max="11777" width="19.28515625" style="139" customWidth="1"/>
    <col min="11778" max="11778" width="19" style="139" customWidth="1"/>
    <col min="11779" max="11779" width="38.140625" style="139" customWidth="1"/>
    <col min="11780" max="11780" width="24.140625" style="139" customWidth="1"/>
    <col min="11781" max="11781" width="13.85546875" style="139" customWidth="1"/>
    <col min="11782" max="11782" width="12.85546875" style="139" bestFit="1" customWidth="1"/>
    <col min="11783" max="12032" width="11.42578125" style="139"/>
    <col min="12033" max="12033" width="19.28515625" style="139" customWidth="1"/>
    <col min="12034" max="12034" width="19" style="139" customWidth="1"/>
    <col min="12035" max="12035" width="38.140625" style="139" customWidth="1"/>
    <col min="12036" max="12036" width="24.140625" style="139" customWidth="1"/>
    <col min="12037" max="12037" width="13.85546875" style="139" customWidth="1"/>
    <col min="12038" max="12038" width="12.85546875" style="139" bestFit="1" customWidth="1"/>
    <col min="12039" max="12288" width="11.42578125" style="139"/>
    <col min="12289" max="12289" width="19.28515625" style="139" customWidth="1"/>
    <col min="12290" max="12290" width="19" style="139" customWidth="1"/>
    <col min="12291" max="12291" width="38.140625" style="139" customWidth="1"/>
    <col min="12292" max="12292" width="24.140625" style="139" customWidth="1"/>
    <col min="12293" max="12293" width="13.85546875" style="139" customWidth="1"/>
    <col min="12294" max="12294" width="12.85546875" style="139" bestFit="1" customWidth="1"/>
    <col min="12295" max="12544" width="11.42578125" style="139"/>
    <col min="12545" max="12545" width="19.28515625" style="139" customWidth="1"/>
    <col min="12546" max="12546" width="19" style="139" customWidth="1"/>
    <col min="12547" max="12547" width="38.140625" style="139" customWidth="1"/>
    <col min="12548" max="12548" width="24.140625" style="139" customWidth="1"/>
    <col min="12549" max="12549" width="13.85546875" style="139" customWidth="1"/>
    <col min="12550" max="12550" width="12.85546875" style="139" bestFit="1" customWidth="1"/>
    <col min="12551" max="12800" width="11.42578125" style="139"/>
    <col min="12801" max="12801" width="19.28515625" style="139" customWidth="1"/>
    <col min="12802" max="12802" width="19" style="139" customWidth="1"/>
    <col min="12803" max="12803" width="38.140625" style="139" customWidth="1"/>
    <col min="12804" max="12804" width="24.140625" style="139" customWidth="1"/>
    <col min="12805" max="12805" width="13.85546875" style="139" customWidth="1"/>
    <col min="12806" max="12806" width="12.85546875" style="139" bestFit="1" customWidth="1"/>
    <col min="12807" max="13056" width="11.42578125" style="139"/>
    <col min="13057" max="13057" width="19.28515625" style="139" customWidth="1"/>
    <col min="13058" max="13058" width="19" style="139" customWidth="1"/>
    <col min="13059" max="13059" width="38.140625" style="139" customWidth="1"/>
    <col min="13060" max="13060" width="24.140625" style="139" customWidth="1"/>
    <col min="13061" max="13061" width="13.85546875" style="139" customWidth="1"/>
    <col min="13062" max="13062" width="12.85546875" style="139" bestFit="1" customWidth="1"/>
    <col min="13063" max="13312" width="11.42578125" style="139"/>
    <col min="13313" max="13313" width="19.28515625" style="139" customWidth="1"/>
    <col min="13314" max="13314" width="19" style="139" customWidth="1"/>
    <col min="13315" max="13315" width="38.140625" style="139" customWidth="1"/>
    <col min="13316" max="13316" width="24.140625" style="139" customWidth="1"/>
    <col min="13317" max="13317" width="13.85546875" style="139" customWidth="1"/>
    <col min="13318" max="13318" width="12.85546875" style="139" bestFit="1" customWidth="1"/>
    <col min="13319" max="13568" width="11.42578125" style="139"/>
    <col min="13569" max="13569" width="19.28515625" style="139" customWidth="1"/>
    <col min="13570" max="13570" width="19" style="139" customWidth="1"/>
    <col min="13571" max="13571" width="38.140625" style="139" customWidth="1"/>
    <col min="13572" max="13572" width="24.140625" style="139" customWidth="1"/>
    <col min="13573" max="13573" width="13.85546875" style="139" customWidth="1"/>
    <col min="13574" max="13574" width="12.85546875" style="139" bestFit="1" customWidth="1"/>
    <col min="13575" max="13824" width="11.42578125" style="139"/>
    <col min="13825" max="13825" width="19.28515625" style="139" customWidth="1"/>
    <col min="13826" max="13826" width="19" style="139" customWidth="1"/>
    <col min="13827" max="13827" width="38.140625" style="139" customWidth="1"/>
    <col min="13828" max="13828" width="24.140625" style="139" customWidth="1"/>
    <col min="13829" max="13829" width="13.85546875" style="139" customWidth="1"/>
    <col min="13830" max="13830" width="12.85546875" style="139" bestFit="1" customWidth="1"/>
    <col min="13831" max="14080" width="11.42578125" style="139"/>
    <col min="14081" max="14081" width="19.28515625" style="139" customWidth="1"/>
    <col min="14082" max="14082" width="19" style="139" customWidth="1"/>
    <col min="14083" max="14083" width="38.140625" style="139" customWidth="1"/>
    <col min="14084" max="14084" width="24.140625" style="139" customWidth="1"/>
    <col min="14085" max="14085" width="13.85546875" style="139" customWidth="1"/>
    <col min="14086" max="14086" width="12.85546875" style="139" bestFit="1" customWidth="1"/>
    <col min="14087" max="14336" width="11.42578125" style="139"/>
    <col min="14337" max="14337" width="19.28515625" style="139" customWidth="1"/>
    <col min="14338" max="14338" width="19" style="139" customWidth="1"/>
    <col min="14339" max="14339" width="38.140625" style="139" customWidth="1"/>
    <col min="14340" max="14340" width="24.140625" style="139" customWidth="1"/>
    <col min="14341" max="14341" width="13.85546875" style="139" customWidth="1"/>
    <col min="14342" max="14342" width="12.85546875" style="139" bestFit="1" customWidth="1"/>
    <col min="14343" max="14592" width="11.42578125" style="139"/>
    <col min="14593" max="14593" width="19.28515625" style="139" customWidth="1"/>
    <col min="14594" max="14594" width="19" style="139" customWidth="1"/>
    <col min="14595" max="14595" width="38.140625" style="139" customWidth="1"/>
    <col min="14596" max="14596" width="24.140625" style="139" customWidth="1"/>
    <col min="14597" max="14597" width="13.85546875" style="139" customWidth="1"/>
    <col min="14598" max="14598" width="12.85546875" style="139" bestFit="1" customWidth="1"/>
    <col min="14599" max="14848" width="11.42578125" style="139"/>
    <col min="14849" max="14849" width="19.28515625" style="139" customWidth="1"/>
    <col min="14850" max="14850" width="19" style="139" customWidth="1"/>
    <col min="14851" max="14851" width="38.140625" style="139" customWidth="1"/>
    <col min="14852" max="14852" width="24.140625" style="139" customWidth="1"/>
    <col min="14853" max="14853" width="13.85546875" style="139" customWidth="1"/>
    <col min="14854" max="14854" width="12.85546875" style="139" bestFit="1" customWidth="1"/>
    <col min="14855" max="15104" width="11.42578125" style="139"/>
    <col min="15105" max="15105" width="19.28515625" style="139" customWidth="1"/>
    <col min="15106" max="15106" width="19" style="139" customWidth="1"/>
    <col min="15107" max="15107" width="38.140625" style="139" customWidth="1"/>
    <col min="15108" max="15108" width="24.140625" style="139" customWidth="1"/>
    <col min="15109" max="15109" width="13.85546875" style="139" customWidth="1"/>
    <col min="15110" max="15110" width="12.85546875" style="139" bestFit="1" customWidth="1"/>
    <col min="15111" max="15360" width="11.42578125" style="139"/>
    <col min="15361" max="15361" width="19.28515625" style="139" customWidth="1"/>
    <col min="15362" max="15362" width="19" style="139" customWidth="1"/>
    <col min="15363" max="15363" width="38.140625" style="139" customWidth="1"/>
    <col min="15364" max="15364" width="24.140625" style="139" customWidth="1"/>
    <col min="15365" max="15365" width="13.85546875" style="139" customWidth="1"/>
    <col min="15366" max="15366" width="12.85546875" style="139" bestFit="1" customWidth="1"/>
    <col min="15367" max="15616" width="11.42578125" style="139"/>
    <col min="15617" max="15617" width="19.28515625" style="139" customWidth="1"/>
    <col min="15618" max="15618" width="19" style="139" customWidth="1"/>
    <col min="15619" max="15619" width="38.140625" style="139" customWidth="1"/>
    <col min="15620" max="15620" width="24.140625" style="139" customWidth="1"/>
    <col min="15621" max="15621" width="13.85546875" style="139" customWidth="1"/>
    <col min="15622" max="15622" width="12.85546875" style="139" bestFit="1" customWidth="1"/>
    <col min="15623" max="15872" width="11.42578125" style="139"/>
    <col min="15873" max="15873" width="19.28515625" style="139" customWidth="1"/>
    <col min="15874" max="15874" width="19" style="139" customWidth="1"/>
    <col min="15875" max="15875" width="38.140625" style="139" customWidth="1"/>
    <col min="15876" max="15876" width="24.140625" style="139" customWidth="1"/>
    <col min="15877" max="15877" width="13.85546875" style="139" customWidth="1"/>
    <col min="15878" max="15878" width="12.85546875" style="139" bestFit="1" customWidth="1"/>
    <col min="15879" max="16128" width="11.42578125" style="139"/>
    <col min="16129" max="16129" width="19.28515625" style="139" customWidth="1"/>
    <col min="16130" max="16130" width="19" style="139" customWidth="1"/>
    <col min="16131" max="16131" width="38.140625" style="139" customWidth="1"/>
    <col min="16132" max="16132" width="24.140625" style="139" customWidth="1"/>
    <col min="16133" max="16133" width="13.85546875" style="139" customWidth="1"/>
    <col min="16134" max="16134" width="12.85546875" style="139" bestFit="1" customWidth="1"/>
    <col min="16135" max="16384" width="11.42578125" style="139"/>
  </cols>
  <sheetData>
    <row r="2" spans="1:12" x14ac:dyDescent="0.25">
      <c r="A2" s="143"/>
      <c r="B2" s="143"/>
      <c r="C2" s="143"/>
      <c r="D2" s="143"/>
    </row>
    <row r="3" spans="1:12" x14ac:dyDescent="0.25">
      <c r="A3" s="144" t="s">
        <v>50</v>
      </c>
      <c r="B3" s="245" t="s">
        <v>92</v>
      </c>
      <c r="C3" s="246"/>
      <c r="D3" s="143"/>
      <c r="E3" s="143"/>
      <c r="F3" s="143"/>
    </row>
    <row r="4" spans="1:12" x14ac:dyDescent="0.25">
      <c r="A4" s="144" t="s">
        <v>51</v>
      </c>
      <c r="B4" s="145" t="s">
        <v>13</v>
      </c>
      <c r="C4" s="146"/>
      <c r="D4" s="143"/>
      <c r="E4" s="143"/>
      <c r="F4" s="143"/>
    </row>
    <row r="5" spans="1:12" x14ac:dyDescent="0.25">
      <c r="A5" s="144" t="s">
        <v>52</v>
      </c>
      <c r="B5" s="247" t="s">
        <v>20</v>
      </c>
      <c r="C5" s="248"/>
      <c r="D5" s="143"/>
      <c r="E5" s="143"/>
      <c r="F5" s="143"/>
    </row>
    <row r="6" spans="1:12" x14ac:dyDescent="0.25">
      <c r="A6" s="144" t="s">
        <v>54</v>
      </c>
      <c r="B6" s="145" t="s">
        <v>19</v>
      </c>
      <c r="C6" s="146"/>
      <c r="D6" s="143"/>
      <c r="E6" s="143"/>
      <c r="F6" s="143"/>
    </row>
    <row r="7" spans="1:12" x14ac:dyDescent="0.25">
      <c r="A7" s="143"/>
      <c r="B7" s="143"/>
      <c r="C7" s="143"/>
      <c r="D7" s="143"/>
      <c r="E7" s="143"/>
      <c r="F7" s="143"/>
    </row>
    <row r="8" spans="1:12" s="150" customFormat="1" x14ac:dyDescent="0.25">
      <c r="A8" s="249" t="s">
        <v>31</v>
      </c>
      <c r="B8" s="250"/>
      <c r="C8" s="147" t="s">
        <v>5</v>
      </c>
      <c r="D8" s="148" t="s">
        <v>33</v>
      </c>
      <c r="E8" s="149"/>
      <c r="F8" s="149"/>
    </row>
    <row r="9" spans="1:12" x14ac:dyDescent="0.2">
      <c r="A9" s="251" t="s">
        <v>34</v>
      </c>
      <c r="B9" s="252"/>
      <c r="C9" s="151">
        <v>0</v>
      </c>
      <c r="D9" s="151">
        <v>0</v>
      </c>
      <c r="E9" s="143"/>
      <c r="F9" s="143"/>
    </row>
    <row r="10" spans="1:12" x14ac:dyDescent="0.2">
      <c r="A10" s="253" t="s">
        <v>35</v>
      </c>
      <c r="B10" s="254"/>
      <c r="C10" s="151"/>
      <c r="D10" s="151"/>
      <c r="E10" s="143"/>
      <c r="F10" s="143"/>
    </row>
    <row r="11" spans="1:12" x14ac:dyDescent="0.2">
      <c r="A11" s="251" t="s">
        <v>31</v>
      </c>
      <c r="B11" s="252"/>
      <c r="C11" s="151"/>
      <c r="D11" s="151">
        <f>+C11</f>
        <v>0</v>
      </c>
      <c r="E11" s="143"/>
      <c r="F11" s="143"/>
    </row>
    <row r="12" spans="1:12" x14ac:dyDescent="0.25">
      <c r="A12" s="143"/>
      <c r="B12" s="143"/>
      <c r="C12" s="143"/>
      <c r="D12" s="143"/>
      <c r="E12" s="143"/>
      <c r="F12" s="143"/>
    </row>
    <row r="13" spans="1:12" x14ac:dyDescent="0.2">
      <c r="A13" s="152"/>
      <c r="B13" s="152"/>
      <c r="C13" s="153" t="s">
        <v>37</v>
      </c>
      <c r="D13" s="154">
        <f>+D11-D9</f>
        <v>0</v>
      </c>
      <c r="E13" s="155"/>
      <c r="F13" s="143"/>
    </row>
    <row r="14" spans="1:12" ht="13.5" thickBot="1" x14ac:dyDescent="0.25">
      <c r="A14" s="143"/>
      <c r="B14" s="143"/>
      <c r="C14" s="156"/>
      <c r="D14" s="157"/>
      <c r="E14" s="143"/>
      <c r="F14" s="143"/>
    </row>
    <row r="15" spans="1:12" ht="13.5" thickBot="1" x14ac:dyDescent="0.25">
      <c r="A15" s="242" t="s">
        <v>64</v>
      </c>
      <c r="B15" s="243"/>
      <c r="C15" s="243"/>
      <c r="D15" s="244"/>
      <c r="E15" s="122"/>
      <c r="F15" s="122"/>
      <c r="G15" s="122"/>
      <c r="L15" s="139" t="s">
        <v>36</v>
      </c>
    </row>
    <row r="16" spans="1:12" x14ac:dyDescent="0.2">
      <c r="A16" s="158" t="s">
        <v>38</v>
      </c>
      <c r="B16" s="158" t="s">
        <v>65</v>
      </c>
      <c r="C16" s="158" t="s">
        <v>40</v>
      </c>
      <c r="D16" s="158" t="s">
        <v>66</v>
      </c>
      <c r="E16" s="159"/>
      <c r="F16" s="159"/>
      <c r="G16" s="141"/>
      <c r="H16" s="140"/>
    </row>
    <row r="17" spans="1:8" x14ac:dyDescent="0.2">
      <c r="A17" s="160"/>
      <c r="B17" s="161"/>
      <c r="C17" s="162"/>
      <c r="D17" s="163"/>
      <c r="E17" s="159"/>
      <c r="F17" s="159"/>
      <c r="G17" s="141"/>
      <c r="H17" s="140"/>
    </row>
    <row r="18" spans="1:8" x14ac:dyDescent="0.2">
      <c r="A18" s="164"/>
      <c r="B18" s="164"/>
      <c r="C18" s="165" t="s">
        <v>42</v>
      </c>
      <c r="D18" s="163">
        <f>SUM(D17:D17)</f>
        <v>0</v>
      </c>
      <c r="E18" s="159"/>
      <c r="F18" s="159"/>
      <c r="G18" s="141"/>
      <c r="H18" s="140"/>
    </row>
    <row r="19" spans="1:8" x14ac:dyDescent="0.2">
      <c r="A19" s="166"/>
      <c r="B19" s="166"/>
      <c r="C19" s="166"/>
      <c r="D19" s="166"/>
      <c r="E19" s="159"/>
      <c r="F19" s="159"/>
      <c r="G19" s="141"/>
      <c r="H19" s="140"/>
    </row>
    <row r="20" spans="1:8" x14ac:dyDescent="0.2">
      <c r="A20" s="166"/>
      <c r="B20" s="166"/>
      <c r="C20" s="166"/>
      <c r="D20" s="166"/>
      <c r="E20" s="159"/>
      <c r="F20" s="159"/>
      <c r="G20" s="141"/>
      <c r="H20" s="140"/>
    </row>
    <row r="21" spans="1:8" x14ac:dyDescent="0.2">
      <c r="A21" s="166"/>
      <c r="B21" s="166"/>
      <c r="C21" s="166"/>
      <c r="D21" s="166"/>
      <c r="E21" s="159"/>
      <c r="F21" s="159"/>
      <c r="G21" s="141"/>
      <c r="H21" s="140"/>
    </row>
    <row r="22" spans="1:8" x14ac:dyDescent="0.2">
      <c r="A22" s="166"/>
      <c r="B22" s="166"/>
      <c r="C22" s="166"/>
      <c r="D22" s="166"/>
      <c r="E22" s="159"/>
      <c r="F22" s="159"/>
      <c r="G22" s="141"/>
      <c r="H22" s="140"/>
    </row>
    <row r="23" spans="1:8" x14ac:dyDescent="0.2">
      <c r="A23" s="166"/>
      <c r="B23" s="166"/>
      <c r="C23" s="166"/>
      <c r="D23" s="166"/>
      <c r="E23" s="159"/>
      <c r="F23" s="159"/>
      <c r="G23" s="141"/>
      <c r="H23" s="140"/>
    </row>
    <row r="24" spans="1:8" x14ac:dyDescent="0.2">
      <c r="A24" s="166"/>
      <c r="B24" s="166"/>
      <c r="C24" s="166"/>
      <c r="D24" s="166"/>
      <c r="E24" s="159"/>
      <c r="F24" s="159"/>
      <c r="G24" s="141"/>
      <c r="H24" s="140"/>
    </row>
    <row r="26" spans="1:8" x14ac:dyDescent="0.25">
      <c r="E26" s="167"/>
    </row>
    <row r="27" spans="1:8" x14ac:dyDescent="0.2">
      <c r="A27" s="123" t="s">
        <v>43</v>
      </c>
      <c r="B27" s="124" t="s">
        <v>83</v>
      </c>
      <c r="C27" s="125"/>
      <c r="D27" s="126" t="s">
        <v>67</v>
      </c>
      <c r="E27" s="140"/>
      <c r="F27" s="140"/>
      <c r="G27" s="140"/>
      <c r="H27" s="140"/>
    </row>
    <row r="28" spans="1:8" x14ac:dyDescent="0.2">
      <c r="A28" s="127"/>
      <c r="B28" s="128"/>
      <c r="C28" s="129"/>
      <c r="D28" s="130"/>
    </row>
    <row r="29" spans="1:8" x14ac:dyDescent="0.2">
      <c r="A29" s="127"/>
      <c r="B29" s="128"/>
      <c r="C29" s="129"/>
      <c r="D29" s="130"/>
    </row>
    <row r="30" spans="1:8" x14ac:dyDescent="0.2">
      <c r="A30" s="127"/>
      <c r="B30" s="128"/>
      <c r="C30" s="129"/>
      <c r="D30" s="130"/>
    </row>
    <row r="31" spans="1:8" x14ac:dyDescent="0.2">
      <c r="A31" s="127"/>
      <c r="B31" s="128"/>
      <c r="C31" s="129"/>
      <c r="D31" s="130"/>
    </row>
    <row r="32" spans="1:8" x14ac:dyDescent="0.2">
      <c r="A32" s="127"/>
      <c r="B32" s="128"/>
      <c r="C32" s="129"/>
      <c r="D32" s="130"/>
    </row>
    <row r="33" spans="1:9" x14ac:dyDescent="0.2">
      <c r="A33" s="127"/>
      <c r="B33" s="128"/>
      <c r="C33" s="129"/>
      <c r="D33" s="130"/>
    </row>
    <row r="34" spans="1:9" x14ac:dyDescent="0.2">
      <c r="A34" s="127"/>
      <c r="B34" s="128"/>
      <c r="C34" s="129"/>
      <c r="D34" s="130"/>
    </row>
    <row r="35" spans="1:9" x14ac:dyDescent="0.2">
      <c r="A35" s="127" t="s">
        <v>44</v>
      </c>
      <c r="B35" s="124" t="s">
        <v>68</v>
      </c>
      <c r="C35" s="131"/>
      <c r="D35" s="126" t="s">
        <v>67</v>
      </c>
      <c r="E35" s="140"/>
      <c r="F35" s="140"/>
      <c r="G35" s="140" t="s">
        <v>69</v>
      </c>
      <c r="H35" s="140"/>
      <c r="I35" s="140"/>
    </row>
    <row r="36" spans="1:9" x14ac:dyDescent="0.2">
      <c r="A36" s="127"/>
      <c r="B36" s="128"/>
      <c r="C36" s="129"/>
      <c r="D36" s="132"/>
      <c r="E36" s="140"/>
      <c r="F36" s="140"/>
      <c r="G36" s="140"/>
      <c r="H36" s="140"/>
      <c r="I36" s="140"/>
    </row>
    <row r="37" spans="1:9" x14ac:dyDescent="0.2">
      <c r="A37" s="127"/>
      <c r="B37" s="128"/>
      <c r="C37" s="129"/>
      <c r="D37" s="132"/>
      <c r="E37" s="140"/>
      <c r="F37" s="140"/>
      <c r="G37" s="140"/>
      <c r="H37" s="140"/>
      <c r="I37" s="140"/>
    </row>
    <row r="38" spans="1:9" x14ac:dyDescent="0.2">
      <c r="A38" s="127"/>
      <c r="B38" s="128"/>
      <c r="C38" s="129"/>
      <c r="D38" s="132"/>
      <c r="E38" s="140"/>
      <c r="F38" s="140"/>
      <c r="G38" s="140"/>
      <c r="H38" s="140"/>
      <c r="I38" s="140"/>
    </row>
    <row r="39" spans="1:9" x14ac:dyDescent="0.2">
      <c r="A39" s="127"/>
      <c r="B39" s="128"/>
      <c r="C39" s="129"/>
      <c r="D39" s="132"/>
      <c r="E39" s="140"/>
      <c r="F39" s="140"/>
      <c r="G39" s="140"/>
      <c r="H39" s="140"/>
      <c r="I39" s="140"/>
    </row>
    <row r="40" spans="1:9" x14ac:dyDescent="0.2">
      <c r="A40" s="127"/>
      <c r="B40" s="128"/>
      <c r="C40" s="129"/>
      <c r="D40" s="130"/>
      <c r="E40" s="140"/>
      <c r="F40" s="140"/>
      <c r="G40" s="140"/>
      <c r="H40" s="140"/>
      <c r="I40" s="140"/>
    </row>
    <row r="41" spans="1:9" x14ac:dyDescent="0.2">
      <c r="A41" s="127"/>
      <c r="B41" s="128"/>
      <c r="C41" s="129"/>
      <c r="D41" s="130"/>
      <c r="E41" s="140"/>
      <c r="F41" s="140"/>
      <c r="G41" s="140"/>
      <c r="H41" s="140"/>
      <c r="I41" s="140"/>
    </row>
    <row r="42" spans="1:9" x14ac:dyDescent="0.2">
      <c r="A42" s="127"/>
      <c r="B42" s="128"/>
      <c r="C42" s="129"/>
      <c r="D42" s="130"/>
      <c r="E42" s="140"/>
      <c r="F42" s="140"/>
      <c r="G42" s="140"/>
      <c r="H42" s="140"/>
      <c r="I42" s="140"/>
    </row>
    <row r="43" spans="1:9" x14ac:dyDescent="0.2">
      <c r="A43" s="127" t="s">
        <v>46</v>
      </c>
      <c r="B43" s="124" t="s">
        <v>71</v>
      </c>
      <c r="C43" s="131"/>
      <c r="D43" s="126" t="s">
        <v>67</v>
      </c>
      <c r="E43" s="140"/>
      <c r="F43" s="140"/>
      <c r="G43" s="140"/>
      <c r="H43" s="140"/>
      <c r="I43" s="140"/>
    </row>
    <row r="44" spans="1:9" x14ac:dyDescent="0.2">
      <c r="A44" s="142"/>
      <c r="B44" s="140"/>
      <c r="E44" s="140"/>
      <c r="F44" s="140" t="s">
        <v>36</v>
      </c>
      <c r="G44" s="140"/>
      <c r="H44" s="140"/>
      <c r="I44" s="140"/>
    </row>
    <row r="45" spans="1:9" x14ac:dyDescent="0.2">
      <c r="A45" s="133"/>
      <c r="B45" s="140"/>
    </row>
    <row r="46" spans="1:9" x14ac:dyDescent="0.2">
      <c r="A46" s="133"/>
      <c r="B46" s="140"/>
    </row>
    <row r="49" spans="1:4" x14ac:dyDescent="0.2">
      <c r="A49" s="127"/>
      <c r="B49" s="128"/>
      <c r="C49" s="129"/>
      <c r="D49" s="130"/>
    </row>
    <row r="50" spans="1:4" x14ac:dyDescent="0.2">
      <c r="A50" s="127"/>
      <c r="B50" s="128"/>
      <c r="C50" s="129"/>
      <c r="D50" s="130"/>
    </row>
    <row r="51" spans="1:4" x14ac:dyDescent="0.2">
      <c r="A51" s="127"/>
      <c r="B51" s="128"/>
      <c r="C51" s="129"/>
      <c r="D51" s="130"/>
    </row>
    <row r="52" spans="1:4" x14ac:dyDescent="0.2">
      <c r="A52" s="127"/>
      <c r="B52" s="128"/>
      <c r="C52" s="129"/>
      <c r="D52" s="130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2022-04-12T16:04:56Z</dcterms:modified>
</cp:coreProperties>
</file>