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7 julio 2024\Financiero\Conciliaciones Bancarias\"/>
    </mc:Choice>
  </mc:AlternateContent>
  <xr:revisionPtr revIDLastSave="0" documentId="13_ncr:1_{AE3CE148-1F0A-4B75-9EF3-9BC0E5FDD385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</externalReferenc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G15" i="5" l="1"/>
  <c r="D15" i="5"/>
  <c r="G17" i="5" s="1"/>
  <c r="D24" i="4" l="1"/>
  <c r="C14" i="4"/>
  <c r="C17" i="4" s="1"/>
  <c r="D13" i="4"/>
  <c r="D17" i="4" s="1"/>
  <c r="D19" i="4" s="1"/>
  <c r="D42" i="3" l="1"/>
  <c r="C10" i="3" s="1"/>
  <c r="C13" i="3" s="1"/>
  <c r="D13" i="3"/>
  <c r="D9" i="3"/>
  <c r="H23" i="2" l="1"/>
</calcChain>
</file>

<file path=xl/sharedStrings.xml><?xml version="1.0" encoding="utf-8"?>
<sst xmlns="http://schemas.openxmlformats.org/spreadsheetml/2006/main" count="190" uniqueCount="103">
  <si>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</si>
  <si>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</si>
  <si>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</si>
  <si>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</si>
  <si>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</si>
  <si>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</si>
  <si>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</si>
  <si>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</si>
  <si>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</si>
  <si>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</si>
  <si>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</si>
  <si>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</si>
  <si>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</si>
  <si>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</si>
  <si>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</si>
  <si>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</si>
  <si>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</si>
  <si>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</si>
  <si>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</si>
  <si>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</si>
  <si>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</si>
  <si>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</si>
  <si>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</si>
  <si>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</si>
  <si>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</si>
  <si>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</si>
  <si>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</si>
  <si>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</si>
  <si>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</si>
  <si>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</si>
  <si>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</si>
  <si>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</si>
  <si>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</si>
  <si>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</si>
  <si>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</si>
  <si>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</si>
  <si>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</si>
  <si>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</si>
  <si>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</si>
  <si>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</si>
  <si>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</si>
  <si>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</si>
  <si>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</si>
  <si>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</si>
  <si>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</si>
  <si>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</si>
  <si>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</si>
  <si>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</si>
  <si>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</si>
  <si>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</si>
  <si>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</si>
  <si>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</si>
  <si>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</si>
  <si>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</si>
  <si>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</si>
  <si>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</si>
  <si>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</si>
  <si>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</si>
  <si>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</si>
  <si>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</si>
  <si>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</si>
  <si>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</si>
  <si>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</si>
  <si>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</si>
  <si>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</si>
  <si>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</si>
  <si>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</si>
  <si>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</si>
  <si>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</si>
  <si>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</si>
  <si>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</si>
  <si>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</si>
  <si>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</si>
  <si>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</si>
  <si>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</si>
  <si>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</si>
  <si>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</si>
  <si>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</si>
  <si>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</si>
  <si>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</si>
  <si>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-</t>
  </si>
  <si>
    <t>INTERNET TELECOMUNICATION COMPANY DE GUATEMALA SOCIEDAD ANONIMA</t>
  </si>
  <si>
    <t>LLANTAS Y REENCAUCHES SOCIEDAD ANONIMA</t>
  </si>
  <si>
    <t>Lic. MA Carlos Antonio Ramirez Peralta                        F</t>
  </si>
  <si>
    <t>MELGAR PEÑA CARLOS AUGUSTO</t>
  </si>
  <si>
    <t>Lic. Aharon Amilcar Villatoro López                                  F</t>
  </si>
  <si>
    <t>PROFESIONALES EN SISTEMAS SOCIEDAD ANONIMA</t>
  </si>
  <si>
    <t>SOSA CARRERA JUAN CARLOS</t>
  </si>
  <si>
    <t>GRUPO CORPORATIVO SMART BUSINESS SOCIEDAD ANONIMA</t>
  </si>
  <si>
    <t>SLOWING UMAÑA ZULLY KARIN LIZETTE</t>
  </si>
  <si>
    <t>Aharon Amilcar Villatoro Lopez                                       F</t>
  </si>
  <si>
    <t>MES: JULIO 2024</t>
  </si>
  <si>
    <t>INTEGRACIÓN DEL SALDO DE BANCOS AL 31 DE JULIO DEL 2024</t>
  </si>
  <si>
    <t>JULIO 2024</t>
  </si>
  <si>
    <t>GAMBOA BELTETON SEGBE ING KLEMEN</t>
  </si>
  <si>
    <t>MARTINEZ ZACARIAS KATTERYN DENNIS</t>
  </si>
  <si>
    <t>RIVERA RODRIGUEZ ESTUARDO VOSBELI</t>
  </si>
  <si>
    <t>CABRERA MORALES SERGIO ENRIQUE</t>
  </si>
  <si>
    <t>BOUTIQUE PUBLICITARIA SOCIEDAD ANONIMA</t>
  </si>
  <si>
    <t>CREDITO HIPOTECARIO NACIONAL DE GUATEMALA</t>
  </si>
  <si>
    <t>TESORERIA NACIONAL</t>
  </si>
  <si>
    <t>BANCO DE LOS TRABAJADORES</t>
  </si>
  <si>
    <t>Aharon Amilcar Villatoro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</si>
</sst>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6" fillId="5" borderId="2" xfId="0" applyNumberFormat="1" applyFont="1" applyFill="1" applyBorder="1" applyAlignment="1">
      <alignment horizontal="center" wrapText="1"/>
    </xf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0" fontId="1" fillId="0" borderId="0" xfId="12" applyNumberFormat="1" applyFont="1" applyFill="1" applyBorder="1" applyAlignment="1"/>
    <xf numFmtId="17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2" xfId="12" applyFont="1" applyFill="1" applyBorder="1" applyAlignment="1">
      <alignment horizontal="left" shrinkToFit="1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5" fillId="0" borderId="0" xfId="12" applyFont="1" applyFill="1" applyBorder="1" applyAlignment="1"/>
    <xf numFmtId="0" fontId="5" fillId="5" borderId="6" xfId="12" applyFont="1" applyFill="1" applyBorder="1" applyAlignment="1">
      <alignment horizontal="left"/>
    </xf>
    <xf numFmtId="0" fontId="30" fillId="5" borderId="0" xfId="12" applyNumberFormat="1" applyFont="1" applyFill="1" applyBorder="1" applyAlignment="1">
      <alignment horizontal="left" readingOrder="1"/>
    </xf>
    <xf numFmtId="14" fontId="30" fillId="0" borderId="0" xfId="12" applyNumberFormat="1" applyFont="1" applyFill="1" applyBorder="1" applyAlignment="1">
      <alignment horizontal="left" wrapText="1"/>
    </xf>
    <xf numFmtId="0" fontId="30" fillId="5" borderId="0" xfId="12" applyNumberFormat="1" applyFont="1" applyFill="1" applyBorder="1" applyAlignment="1">
      <alignment horizontal="left" wrapText="1"/>
    </xf>
    <xf numFmtId="0" fontId="30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14" fontId="5" fillId="0" borderId="0" xfId="12" applyNumberFormat="1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14" fontId="1" fillId="0" borderId="0" xfId="13" applyNumberFormat="1" applyFont="1" applyBorder="1" applyAlignment="1"/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jul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FRIT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AGO24"/>
      <sheetName val="CONCILIACION JUL24"/>
      <sheetName val="MOVIMIENTO JUL24"/>
      <sheetName val="CONCILIACION JUN23"/>
      <sheetName val="MOVIMIENTO JUN24"/>
      <sheetName val="CONCILIACION MAY24"/>
      <sheetName val="MOVIMIENTO MAY24"/>
      <sheetName val="CONCILIACION ABR24"/>
      <sheetName val="MOVIMIENTO ABR24"/>
      <sheetName val="CONCILIACION MAR24"/>
      <sheetName val="MOVIMIENTO MAR24"/>
      <sheetName val="CONCILIACION FEB24"/>
      <sheetName val="MOVIMIENTO FEB24"/>
      <sheetName val="CONCILIACION ENE24"/>
      <sheetName val="MOVIMIENTO ENE24"/>
    </sheetNames>
    <sheetDataSet>
      <sheetData sheetId="0" refreshError="1"/>
      <sheetData sheetId="1" refreshError="1"/>
      <sheetData sheetId="2">
        <row r="92">
          <cell r="G92">
            <v>10478479.810000001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JUL24"/>
      <sheetName val="MOVI-JUL24"/>
      <sheetName val="CON-JUN24"/>
      <sheetName val="MOVI-JUN24"/>
      <sheetName val="CON-MAY24"/>
      <sheetName val="MOVI-MAY24"/>
      <sheetName val="CON-ABR24"/>
      <sheetName val="MOVI-ABR24"/>
      <sheetName val="CON-MAR24"/>
      <sheetName val="MOVI-MAR24"/>
      <sheetName val="CON-FEB24"/>
      <sheetName val="MOVI-FEB24"/>
      <sheetName val="CON-ENER24"/>
      <sheetName val="MOVI-ENE24"/>
    </sheetNames>
    <sheetDataSet>
      <sheetData sheetId="0" refreshError="1"/>
      <sheetData sheetId="1">
        <row r="72">
          <cell r="G72">
            <v>47851.790000000008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98" t="s">
        <v>21</v>
      </c>
      <c r="D2" s="199"/>
      <c r="E2" s="199"/>
      <c r="F2" s="199"/>
      <c r="G2" s="200"/>
    </row>
    <row r="3" spans="2:8" x14ac:dyDescent="0.25">
      <c r="C3" s="201"/>
      <c r="D3" s="202"/>
      <c r="E3" s="202"/>
      <c r="F3" s="202"/>
      <c r="G3" s="203"/>
    </row>
    <row r="4" spans="2:8" x14ac:dyDescent="0.25">
      <c r="C4" s="204" t="s">
        <v>22</v>
      </c>
      <c r="D4" s="205"/>
      <c r="E4" s="205"/>
      <c r="F4" s="205"/>
      <c r="G4" s="206"/>
    </row>
    <row r="5" spans="2:8" x14ac:dyDescent="0.25">
      <c r="C5" s="204" t="s">
        <v>91</v>
      </c>
      <c r="D5" s="205"/>
      <c r="E5" s="205"/>
      <c r="F5" s="205"/>
      <c r="G5" s="206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45516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97" t="s">
        <v>92</v>
      </c>
      <c r="D13" s="197"/>
      <c r="E13" s="197"/>
      <c r="F13" s="197"/>
      <c r="G13" s="197"/>
      <c r="H13" s="197"/>
    </row>
    <row r="14" spans="2:8" x14ac:dyDescent="0.25">
      <c r="C14" s="197" t="s">
        <v>1</v>
      </c>
      <c r="D14" s="197"/>
      <c r="E14" s="197"/>
      <c r="F14" s="197"/>
      <c r="G14" s="197"/>
      <c r="H14" s="197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45504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10478479.810000001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'CUENTA CENTRAL'!D9</f>
        <v>10478479.810000001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25011.51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20981971.130000003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showGridLines="0" workbookViewId="0">
      <selection activeCell="A11" sqref="A11:B11"/>
    </sheetView>
  </sheetViews>
  <sheetFormatPr baseColWidth="10" defaultColWidth="11.42578125" defaultRowHeight="12.75" x14ac:dyDescent="0.2"/>
  <cols>
    <col min="1" max="1" width="15.28515625" style="86" customWidth="1"/>
    <col min="2" max="2" width="13" style="96" customWidth="1"/>
    <col min="3" max="3" width="62.42578125" style="86" customWidth="1"/>
    <col min="4" max="4" width="20.42578125" style="86" bestFit="1" customWidth="1"/>
    <col min="5" max="5" width="19.85546875" style="86" bestFit="1" customWidth="1"/>
    <col min="6" max="6" width="11.42578125" style="86"/>
    <col min="7" max="7" width="17.28515625" style="86" bestFit="1" customWidth="1"/>
    <col min="8" max="16384" width="11.42578125" style="86"/>
  </cols>
  <sheetData>
    <row r="1" spans="1:7" x14ac:dyDescent="0.2">
      <c r="A1" s="84"/>
      <c r="B1" s="180"/>
      <c r="C1" s="84"/>
      <c r="D1" s="85"/>
    </row>
    <row r="2" spans="1:7" x14ac:dyDescent="0.2">
      <c r="A2" s="84"/>
      <c r="B2" s="180"/>
      <c r="C2" s="84"/>
      <c r="D2" s="85"/>
    </row>
    <row r="3" spans="1:7" x14ac:dyDescent="0.2">
      <c r="A3" s="84"/>
      <c r="B3" s="180"/>
      <c r="C3" s="84"/>
      <c r="D3" s="85"/>
    </row>
    <row r="4" spans="1:7" x14ac:dyDescent="0.2">
      <c r="A4" s="84"/>
      <c r="B4" s="180"/>
      <c r="C4" s="84"/>
      <c r="D4" s="85"/>
    </row>
    <row r="5" spans="1:7" x14ac:dyDescent="0.2">
      <c r="A5" s="84"/>
      <c r="B5" s="180"/>
      <c r="C5" s="84"/>
      <c r="D5" s="85"/>
    </row>
    <row r="6" spans="1:7" x14ac:dyDescent="0.2">
      <c r="A6" s="87" t="s">
        <v>33</v>
      </c>
      <c r="B6" s="181"/>
      <c r="C6" s="87"/>
      <c r="D6" s="220" t="s">
        <v>93</v>
      </c>
    </row>
    <row r="7" spans="1:7" ht="13.5" thickBot="1" x14ac:dyDescent="0.25">
      <c r="A7" s="88" t="s">
        <v>34</v>
      </c>
      <c r="B7" s="182"/>
      <c r="C7" s="88"/>
      <c r="D7" s="221"/>
    </row>
    <row r="8" spans="1:7" ht="13.5" thickBot="1" x14ac:dyDescent="0.25">
      <c r="A8" s="222" t="s">
        <v>35</v>
      </c>
      <c r="B8" s="223"/>
      <c r="C8" s="89" t="s">
        <v>36</v>
      </c>
      <c r="D8" s="90" t="s">
        <v>37</v>
      </c>
    </row>
    <row r="9" spans="1:7" x14ac:dyDescent="0.2">
      <c r="A9" s="224" t="s">
        <v>38</v>
      </c>
      <c r="B9" s="225"/>
      <c r="C9" s="91">
        <v>10822470.800000001</v>
      </c>
      <c r="D9" s="92">
        <f>'[1]MOVIMIENTO JUL24'!G92</f>
        <v>10478479.810000001</v>
      </c>
      <c r="E9" s="93"/>
    </row>
    <row r="10" spans="1:7" x14ac:dyDescent="0.2">
      <c r="A10" s="212" t="s">
        <v>39</v>
      </c>
      <c r="B10" s="226"/>
      <c r="C10" s="94">
        <f>+D42</f>
        <v>325261.95</v>
      </c>
      <c r="D10" s="95"/>
      <c r="E10" s="96" t="s">
        <v>40</v>
      </c>
    </row>
    <row r="11" spans="1:7" x14ac:dyDescent="0.2">
      <c r="A11" s="207" t="s">
        <v>41</v>
      </c>
      <c r="B11" s="208"/>
      <c r="C11" s="97"/>
      <c r="D11" s="98">
        <v>18729.04</v>
      </c>
      <c r="E11" s="93"/>
    </row>
    <row r="12" spans="1:7" ht="13.5" customHeight="1" x14ac:dyDescent="0.2">
      <c r="A12" s="207" t="s">
        <v>42</v>
      </c>
      <c r="B12" s="208"/>
      <c r="C12" s="183"/>
      <c r="D12" s="184"/>
      <c r="E12" s="93"/>
    </row>
    <row r="13" spans="1:7" x14ac:dyDescent="0.2">
      <c r="A13" s="212" t="s">
        <v>35</v>
      </c>
      <c r="B13" s="213"/>
      <c r="C13" s="99">
        <f>C9-C10</f>
        <v>10497208.850000001</v>
      </c>
      <c r="D13" s="30">
        <f>SUM(D9:D12)</f>
        <v>10497208.85</v>
      </c>
      <c r="E13" s="93"/>
    </row>
    <row r="14" spans="1:7" ht="13.5" thickBot="1" x14ac:dyDescent="0.25">
      <c r="A14" s="214"/>
      <c r="B14" s="215"/>
      <c r="C14" s="100"/>
      <c r="D14" s="101"/>
    </row>
    <row r="15" spans="1:7" ht="13.5" thickBot="1" x14ac:dyDescent="0.25">
      <c r="A15" s="102"/>
      <c r="B15" s="185"/>
      <c r="C15" s="88"/>
      <c r="D15" s="103"/>
    </row>
    <row r="16" spans="1:7" x14ac:dyDescent="0.2">
      <c r="A16" s="209"/>
      <c r="B16" s="210"/>
      <c r="C16" s="210"/>
      <c r="D16" s="211"/>
      <c r="E16" s="104"/>
      <c r="F16" s="105"/>
      <c r="G16" s="106"/>
    </row>
    <row r="17" spans="1:4" s="109" customFormat="1" x14ac:dyDescent="0.25">
      <c r="A17" s="107" t="s">
        <v>43</v>
      </c>
      <c r="B17" s="171" t="s">
        <v>44</v>
      </c>
      <c r="C17" s="107" t="s">
        <v>45</v>
      </c>
      <c r="D17" s="108" t="s">
        <v>46</v>
      </c>
    </row>
    <row r="18" spans="1:4" s="109" customFormat="1" ht="13.5" customHeight="1" x14ac:dyDescent="0.25">
      <c r="A18" s="194">
        <v>45439</v>
      </c>
      <c r="B18" s="190">
        <v>17668</v>
      </c>
      <c r="C18" s="111" t="s">
        <v>86</v>
      </c>
      <c r="D18" s="112">
        <v>13990.25</v>
      </c>
    </row>
    <row r="19" spans="1:4" s="109" customFormat="1" ht="13.5" customHeight="1" x14ac:dyDescent="0.25">
      <c r="A19" s="194">
        <v>45439</v>
      </c>
      <c r="B19" s="190">
        <v>17669</v>
      </c>
      <c r="C19" s="111" t="s">
        <v>86</v>
      </c>
      <c r="D19" s="112">
        <v>6420</v>
      </c>
    </row>
    <row r="20" spans="1:4" s="109" customFormat="1" ht="13.5" customHeight="1" x14ac:dyDescent="0.25">
      <c r="A20" s="194">
        <v>45469</v>
      </c>
      <c r="B20" s="110">
        <v>17704</v>
      </c>
      <c r="C20" s="111" t="s">
        <v>87</v>
      </c>
      <c r="D20" s="112">
        <v>6400</v>
      </c>
    </row>
    <row r="21" spans="1:4" s="109" customFormat="1" ht="13.5" customHeight="1" x14ac:dyDescent="0.25">
      <c r="A21" s="194">
        <v>45469</v>
      </c>
      <c r="B21" s="110">
        <v>17706</v>
      </c>
      <c r="C21" s="111" t="s">
        <v>79</v>
      </c>
      <c r="D21" s="112">
        <v>72407.14</v>
      </c>
    </row>
    <row r="22" spans="1:4" s="109" customFormat="1" ht="13.5" customHeight="1" x14ac:dyDescent="0.25">
      <c r="A22" s="194">
        <v>45470</v>
      </c>
      <c r="B22" s="110">
        <v>17717</v>
      </c>
      <c r="C22" s="111" t="s">
        <v>82</v>
      </c>
      <c r="D22" s="112">
        <v>3775</v>
      </c>
    </row>
    <row r="23" spans="1:4" s="109" customFormat="1" ht="13.5" customHeight="1" x14ac:dyDescent="0.25">
      <c r="A23" s="194">
        <v>45470</v>
      </c>
      <c r="B23" s="110">
        <v>17723</v>
      </c>
      <c r="C23" s="111" t="s">
        <v>81</v>
      </c>
      <c r="D23" s="112">
        <v>2080</v>
      </c>
    </row>
    <row r="24" spans="1:4" s="109" customFormat="1" ht="13.5" customHeight="1" x14ac:dyDescent="0.25">
      <c r="A24" s="194">
        <v>45488</v>
      </c>
      <c r="B24" s="110">
        <v>17738</v>
      </c>
      <c r="C24" s="111" t="s">
        <v>79</v>
      </c>
      <c r="D24" s="112">
        <v>72407.14</v>
      </c>
    </row>
    <row r="25" spans="1:4" s="109" customFormat="1" ht="13.5" customHeight="1" x14ac:dyDescent="0.25">
      <c r="A25" s="194">
        <v>45495</v>
      </c>
      <c r="B25" s="110">
        <v>17752</v>
      </c>
      <c r="C25" s="111" t="s">
        <v>89</v>
      </c>
      <c r="D25" s="112">
        <v>95</v>
      </c>
    </row>
    <row r="26" spans="1:4" s="109" customFormat="1" ht="13.5" customHeight="1" x14ac:dyDescent="0.25">
      <c r="A26" s="194">
        <v>45495</v>
      </c>
      <c r="B26" s="110">
        <v>17753</v>
      </c>
      <c r="C26" s="111" t="s">
        <v>84</v>
      </c>
      <c r="D26" s="112">
        <v>95</v>
      </c>
    </row>
    <row r="27" spans="1:4" s="109" customFormat="1" ht="13.5" customHeight="1" x14ac:dyDescent="0.25">
      <c r="A27" s="194">
        <v>45495</v>
      </c>
      <c r="B27" s="110">
        <v>17755</v>
      </c>
      <c r="C27" s="111" t="s">
        <v>94</v>
      </c>
      <c r="D27" s="112">
        <v>95</v>
      </c>
    </row>
    <row r="28" spans="1:4" s="109" customFormat="1" ht="13.5" customHeight="1" x14ac:dyDescent="0.25">
      <c r="A28" s="194">
        <v>45495</v>
      </c>
      <c r="B28" s="110">
        <v>17756</v>
      </c>
      <c r="C28" s="111" t="s">
        <v>95</v>
      </c>
      <c r="D28" s="112">
        <v>95</v>
      </c>
    </row>
    <row r="29" spans="1:4" s="109" customFormat="1" ht="13.5" customHeight="1" x14ac:dyDescent="0.25">
      <c r="A29" s="194">
        <v>45502</v>
      </c>
      <c r="B29" s="110">
        <v>17764</v>
      </c>
      <c r="C29" s="111" t="s">
        <v>96</v>
      </c>
      <c r="D29" s="112">
        <v>3487.05</v>
      </c>
    </row>
    <row r="30" spans="1:4" s="109" customFormat="1" ht="13.5" customHeight="1" x14ac:dyDescent="0.25">
      <c r="A30" s="194">
        <v>45502</v>
      </c>
      <c r="B30" s="190">
        <v>17765</v>
      </c>
      <c r="C30" s="111" t="s">
        <v>97</v>
      </c>
      <c r="D30" s="112">
        <v>1960</v>
      </c>
    </row>
    <row r="31" spans="1:4" s="109" customFormat="1" ht="13.5" customHeight="1" x14ac:dyDescent="0.25">
      <c r="A31" s="194">
        <v>45502</v>
      </c>
      <c r="B31" s="190">
        <v>17766</v>
      </c>
      <c r="C31" s="111" t="s">
        <v>97</v>
      </c>
      <c r="D31" s="112">
        <v>1750</v>
      </c>
    </row>
    <row r="32" spans="1:4" s="109" customFormat="1" ht="13.5" customHeight="1" x14ac:dyDescent="0.25">
      <c r="A32" s="194">
        <v>45502</v>
      </c>
      <c r="B32" s="190">
        <v>17768</v>
      </c>
      <c r="C32" s="111" t="s">
        <v>87</v>
      </c>
      <c r="D32" s="112">
        <v>4000</v>
      </c>
    </row>
    <row r="33" spans="1:4" s="109" customFormat="1" ht="13.5" customHeight="1" x14ac:dyDescent="0.25">
      <c r="A33" s="194">
        <v>45502</v>
      </c>
      <c r="B33" s="190">
        <v>17769</v>
      </c>
      <c r="C33" s="111" t="s">
        <v>88</v>
      </c>
      <c r="D33" s="112">
        <v>1504.16</v>
      </c>
    </row>
    <row r="34" spans="1:4" s="109" customFormat="1" ht="13.5" customHeight="1" x14ac:dyDescent="0.25">
      <c r="A34" s="194">
        <v>45502</v>
      </c>
      <c r="B34" s="190">
        <v>17770</v>
      </c>
      <c r="C34" s="111" t="s">
        <v>88</v>
      </c>
      <c r="D34" s="112">
        <v>2540.2600000000002</v>
      </c>
    </row>
    <row r="35" spans="1:4" s="109" customFormat="1" ht="13.5" customHeight="1" x14ac:dyDescent="0.25">
      <c r="A35" s="194">
        <v>45502</v>
      </c>
      <c r="B35" s="190">
        <v>17771</v>
      </c>
      <c r="C35" s="111" t="s">
        <v>88</v>
      </c>
      <c r="D35" s="112">
        <v>2540.2600000000002</v>
      </c>
    </row>
    <row r="36" spans="1:4" s="109" customFormat="1" ht="13.5" customHeight="1" x14ac:dyDescent="0.25">
      <c r="A36" s="194">
        <v>45503</v>
      </c>
      <c r="B36" s="190">
        <v>17772</v>
      </c>
      <c r="C36" s="111" t="s">
        <v>96</v>
      </c>
      <c r="D36" s="112">
        <v>16527.68</v>
      </c>
    </row>
    <row r="37" spans="1:4" s="109" customFormat="1" ht="13.5" customHeight="1" x14ac:dyDescent="0.25">
      <c r="A37" s="194">
        <v>45503</v>
      </c>
      <c r="B37" s="190">
        <v>17773</v>
      </c>
      <c r="C37" s="111" t="s">
        <v>98</v>
      </c>
      <c r="D37" s="112">
        <v>22337.5</v>
      </c>
    </row>
    <row r="38" spans="1:4" s="109" customFormat="1" ht="13.5" customHeight="1" x14ac:dyDescent="0.25">
      <c r="A38" s="194">
        <v>45503</v>
      </c>
      <c r="B38" s="190">
        <v>17774</v>
      </c>
      <c r="C38" s="111" t="s">
        <v>96</v>
      </c>
      <c r="D38" s="112">
        <v>8598.2099999999991</v>
      </c>
    </row>
    <row r="39" spans="1:4" s="109" customFormat="1" ht="13.5" customHeight="1" x14ac:dyDescent="0.25">
      <c r="A39" s="194">
        <v>45503</v>
      </c>
      <c r="B39" s="190">
        <v>17775</v>
      </c>
      <c r="C39" s="111" t="s">
        <v>99</v>
      </c>
      <c r="D39" s="112">
        <v>6960.44</v>
      </c>
    </row>
    <row r="40" spans="1:4" s="109" customFormat="1" ht="13.5" customHeight="1" x14ac:dyDescent="0.25">
      <c r="A40" s="194">
        <v>45503</v>
      </c>
      <c r="B40" s="190">
        <v>17776</v>
      </c>
      <c r="C40" s="111" t="s">
        <v>100</v>
      </c>
      <c r="D40" s="112">
        <v>1531.5</v>
      </c>
    </row>
    <row r="41" spans="1:4" s="109" customFormat="1" ht="13.5" customHeight="1" x14ac:dyDescent="0.25">
      <c r="A41" s="194">
        <v>45503</v>
      </c>
      <c r="B41" s="190">
        <v>17777</v>
      </c>
      <c r="C41" s="111" t="s">
        <v>101</v>
      </c>
      <c r="D41" s="112">
        <v>73665.36</v>
      </c>
    </row>
    <row r="42" spans="1:4" ht="18.75" customHeight="1" x14ac:dyDescent="0.2">
      <c r="A42" s="216" t="s">
        <v>47</v>
      </c>
      <c r="B42" s="217"/>
      <c r="C42" s="218"/>
      <c r="D42" s="113">
        <f>SUM(D18:D41)</f>
        <v>325261.95</v>
      </c>
    </row>
    <row r="43" spans="1:4" ht="17.25" customHeight="1" x14ac:dyDescent="0.2">
      <c r="A43" s="114"/>
      <c r="B43" s="114"/>
      <c r="C43" s="114"/>
      <c r="D43" s="115"/>
    </row>
    <row r="44" spans="1:4" ht="15" customHeight="1" x14ac:dyDescent="0.2">
      <c r="A44" s="195"/>
      <c r="B44" s="195"/>
      <c r="C44" s="195"/>
      <c r="D44" s="115"/>
    </row>
    <row r="45" spans="1:4" ht="15" customHeight="1" x14ac:dyDescent="0.2">
      <c r="A45" s="195"/>
      <c r="B45" s="195"/>
      <c r="C45" s="195"/>
      <c r="D45" s="115"/>
    </row>
    <row r="46" spans="1:4" ht="15" customHeight="1" x14ac:dyDescent="0.2">
      <c r="A46" s="195"/>
      <c r="B46" s="195"/>
      <c r="C46" s="195"/>
      <c r="D46" s="115"/>
    </row>
    <row r="47" spans="1:4" ht="15" customHeight="1" x14ac:dyDescent="0.2">
      <c r="A47" s="116"/>
      <c r="B47" s="186"/>
      <c r="C47" s="118"/>
      <c r="D47" s="119"/>
    </row>
    <row r="48" spans="1:4" ht="15" customHeight="1" x14ac:dyDescent="0.2">
      <c r="A48" s="264" t="s">
        <v>48</v>
      </c>
      <c r="B48" s="265" t="s">
        <v>85</v>
      </c>
      <c r="C48" s="265"/>
      <c r="D48" s="119"/>
    </row>
    <row r="49" spans="1:7" s="31" customFormat="1" ht="15" customHeight="1" x14ac:dyDescent="0.25">
      <c r="A49" s="266" t="s">
        <v>78</v>
      </c>
      <c r="B49" s="267">
        <v>45511</v>
      </c>
      <c r="C49" s="268"/>
      <c r="D49" s="120"/>
      <c r="E49" s="120"/>
      <c r="F49" s="123"/>
      <c r="G49" s="124"/>
    </row>
    <row r="50" spans="1:7" s="31" customFormat="1" ht="15" customHeight="1" x14ac:dyDescent="0.25">
      <c r="A50" s="266"/>
      <c r="B50" s="269"/>
      <c r="C50" s="268"/>
      <c r="D50" s="120"/>
      <c r="E50" s="120"/>
      <c r="F50" s="123"/>
      <c r="G50" s="124"/>
    </row>
    <row r="51" spans="1:7" s="31" customFormat="1" ht="15" customHeight="1" x14ac:dyDescent="0.25">
      <c r="A51" s="266"/>
      <c r="B51" s="269"/>
      <c r="C51" s="268"/>
      <c r="D51" s="120"/>
      <c r="E51" s="120"/>
      <c r="F51" s="123"/>
      <c r="G51" s="124"/>
    </row>
    <row r="52" spans="1:7" s="31" customFormat="1" ht="15" customHeight="1" x14ac:dyDescent="0.25">
      <c r="A52" s="266"/>
      <c r="B52" s="269"/>
      <c r="C52" s="268"/>
      <c r="D52" s="120"/>
      <c r="E52" s="120"/>
      <c r="F52" s="123"/>
      <c r="G52" s="124"/>
    </row>
    <row r="53" spans="1:7" ht="15" customHeight="1" x14ac:dyDescent="0.2">
      <c r="A53" s="270"/>
      <c r="B53" s="271"/>
      <c r="C53" s="264"/>
      <c r="D53" s="119"/>
    </row>
    <row r="54" spans="1:7" ht="15" customHeight="1" x14ac:dyDescent="0.2">
      <c r="A54" s="264" t="s">
        <v>49</v>
      </c>
      <c r="B54" s="272" t="s">
        <v>50</v>
      </c>
      <c r="C54" s="272"/>
      <c r="D54" s="196"/>
    </row>
    <row r="55" spans="1:7" ht="15" customHeight="1" x14ac:dyDescent="0.2">
      <c r="A55" s="266" t="s">
        <v>78</v>
      </c>
      <c r="B55" s="273">
        <v>45512</v>
      </c>
      <c r="C55" s="274"/>
      <c r="D55" s="196"/>
    </row>
    <row r="56" spans="1:7" ht="15" customHeight="1" x14ac:dyDescent="0.2">
      <c r="A56" s="264"/>
      <c r="B56" s="274"/>
      <c r="C56" s="274"/>
      <c r="D56" s="196"/>
    </row>
    <row r="57" spans="1:7" ht="15" customHeight="1" x14ac:dyDescent="0.2">
      <c r="A57" s="264"/>
      <c r="B57" s="274"/>
      <c r="C57" s="274"/>
      <c r="D57" s="196"/>
    </row>
    <row r="58" spans="1:7" ht="15" customHeight="1" x14ac:dyDescent="0.2">
      <c r="A58" s="264"/>
      <c r="B58" s="274"/>
      <c r="C58" s="274"/>
      <c r="D58" s="196"/>
    </row>
    <row r="59" spans="1:7" ht="15" customHeight="1" x14ac:dyDescent="0.2">
      <c r="A59" s="270"/>
      <c r="B59" s="271"/>
      <c r="C59" s="264"/>
    </row>
    <row r="60" spans="1:7" ht="15" customHeight="1" x14ac:dyDescent="0.2">
      <c r="A60" s="270" t="s">
        <v>51</v>
      </c>
      <c r="B60" s="272" t="s">
        <v>83</v>
      </c>
      <c r="C60" s="272"/>
    </row>
    <row r="61" spans="1:7" ht="15" customHeight="1" x14ac:dyDescent="0.2">
      <c r="A61" s="266" t="s">
        <v>78</v>
      </c>
      <c r="B61" s="273">
        <v>45512</v>
      </c>
    </row>
    <row r="62" spans="1:7" ht="15" customHeight="1" x14ac:dyDescent="0.2"/>
    <row r="63" spans="1:7" ht="15" customHeight="1" x14ac:dyDescent="0.2"/>
    <row r="64" spans="1:7" ht="15" customHeight="1" x14ac:dyDescent="0.2"/>
  </sheetData>
  <mergeCells count="11">
    <mergeCell ref="B48:C48"/>
    <mergeCell ref="D6:D7"/>
    <mergeCell ref="A8:B8"/>
    <mergeCell ref="A9:B9"/>
    <mergeCell ref="A10:B10"/>
    <mergeCell ref="A11:B11"/>
    <mergeCell ref="A42:C42"/>
    <mergeCell ref="A12:B12"/>
    <mergeCell ref="A16:D16"/>
    <mergeCell ref="A13:B13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workbookViewId="0">
      <selection activeCell="B6" sqref="B6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69"/>
      <c r="B1" s="170"/>
      <c r="C1" s="170"/>
      <c r="D1" s="57"/>
    </row>
    <row r="2" spans="1:6" ht="15.75" x14ac:dyDescent="0.25">
      <c r="A2" s="169"/>
      <c r="B2" s="170"/>
      <c r="C2" s="170"/>
      <c r="D2" s="57"/>
    </row>
    <row r="3" spans="1:6" ht="15.75" x14ac:dyDescent="0.25">
      <c r="A3" s="169"/>
      <c r="B3" s="170"/>
      <c r="C3" s="170"/>
      <c r="D3" s="57"/>
    </row>
    <row r="4" spans="1:6" ht="88.5" customHeight="1" thickBot="1" x14ac:dyDescent="0.3">
      <c r="A4" s="169"/>
      <c r="B4" s="170"/>
      <c r="C4" s="170"/>
      <c r="D4" s="57"/>
    </row>
    <row r="5" spans="1:6" ht="16.5" customHeight="1" thickBot="1" x14ac:dyDescent="0.3">
      <c r="A5" s="230" t="s">
        <v>52</v>
      </c>
      <c r="B5" s="231"/>
      <c r="C5" s="232"/>
      <c r="D5" s="172"/>
      <c r="E5" s="172"/>
      <c r="F5" s="172"/>
    </row>
    <row r="6" spans="1:6" ht="16.5" customHeight="1" x14ac:dyDescent="0.25">
      <c r="A6" s="55"/>
      <c r="B6" s="59"/>
      <c r="C6" s="55"/>
      <c r="D6" s="55"/>
      <c r="E6" s="55"/>
      <c r="F6" s="173"/>
    </row>
    <row r="7" spans="1:6" ht="15.75" customHeight="1" x14ac:dyDescent="0.25">
      <c r="A7" s="60" t="s">
        <v>53</v>
      </c>
      <c r="B7" s="233" t="s">
        <v>93</v>
      </c>
      <c r="C7" s="233"/>
      <c r="D7" s="174"/>
      <c r="E7" s="174"/>
      <c r="F7" s="175"/>
    </row>
    <row r="8" spans="1:6" ht="18" customHeight="1" x14ac:dyDescent="0.25">
      <c r="A8" s="60" t="s">
        <v>54</v>
      </c>
      <c r="B8" s="239" t="s">
        <v>13</v>
      </c>
      <c r="C8" s="239"/>
      <c r="D8" s="176"/>
      <c r="E8" s="176"/>
      <c r="F8" s="173"/>
    </row>
    <row r="9" spans="1:6" ht="18" customHeight="1" x14ac:dyDescent="0.25">
      <c r="A9" s="60" t="s">
        <v>55</v>
      </c>
      <c r="B9" s="239" t="s">
        <v>56</v>
      </c>
      <c r="C9" s="239"/>
      <c r="D9" s="176"/>
      <c r="E9" s="176"/>
      <c r="F9" s="173"/>
    </row>
    <row r="10" spans="1:6" ht="18.75" customHeight="1" x14ac:dyDescent="0.25">
      <c r="A10" s="60" t="s">
        <v>57</v>
      </c>
      <c r="B10" s="239" t="s">
        <v>15</v>
      </c>
      <c r="C10" s="239"/>
      <c r="D10" s="176"/>
      <c r="E10" s="176"/>
      <c r="F10" s="173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34" t="s">
        <v>35</v>
      </c>
      <c r="B12" s="235"/>
      <c r="C12" s="191" t="s">
        <v>36</v>
      </c>
      <c r="D12" s="71" t="s">
        <v>37</v>
      </c>
    </row>
    <row r="13" spans="1:6" ht="15.75" x14ac:dyDescent="0.25">
      <c r="A13" s="240" t="s">
        <v>38</v>
      </c>
      <c r="B13" s="241"/>
      <c r="C13" s="72">
        <v>47851.79</v>
      </c>
      <c r="D13" s="127">
        <f>'[2]MOVI-JUL24'!G72</f>
        <v>47851.790000000008</v>
      </c>
    </row>
    <row r="14" spans="1:6" ht="15.75" x14ac:dyDescent="0.25">
      <c r="A14" s="242" t="s">
        <v>59</v>
      </c>
      <c r="B14" s="243"/>
      <c r="C14" s="128">
        <f>D24</f>
        <v>0</v>
      </c>
      <c r="D14" s="72" t="s">
        <v>80</v>
      </c>
    </row>
    <row r="15" spans="1:6" ht="15.75" x14ac:dyDescent="0.25">
      <c r="A15" s="129" t="s">
        <v>60</v>
      </c>
      <c r="B15" s="130"/>
      <c r="C15" s="131" t="s">
        <v>80</v>
      </c>
      <c r="D15" s="72" t="s">
        <v>80</v>
      </c>
    </row>
    <row r="16" spans="1:6" ht="15.75" x14ac:dyDescent="0.25">
      <c r="A16" s="129" t="s">
        <v>61</v>
      </c>
      <c r="B16" s="130"/>
      <c r="C16" s="131" t="s">
        <v>80</v>
      </c>
      <c r="D16" s="72" t="s">
        <v>80</v>
      </c>
    </row>
    <row r="17" spans="1:6" ht="16.5" thickBot="1" x14ac:dyDescent="0.3">
      <c r="A17" s="236" t="s">
        <v>35</v>
      </c>
      <c r="B17" s="237"/>
      <c r="C17" s="132">
        <f>+C13-C14</f>
        <v>47851.79</v>
      </c>
      <c r="D17" s="72">
        <f>+D13</f>
        <v>47851.790000000008</v>
      </c>
    </row>
    <row r="18" spans="1:6" ht="17.25" thickTop="1" thickBot="1" x14ac:dyDescent="0.3">
      <c r="A18" s="54" t="s">
        <v>40</v>
      </c>
      <c r="B18" s="77"/>
      <c r="C18" s="54"/>
      <c r="D18" s="78"/>
    </row>
    <row r="19" spans="1:6" ht="16.5" thickBot="1" x14ac:dyDescent="0.3">
      <c r="A19" s="54"/>
      <c r="B19" s="77"/>
      <c r="C19" s="79" t="s">
        <v>62</v>
      </c>
      <c r="D19" s="80">
        <f>+D17-C17</f>
        <v>0</v>
      </c>
    </row>
    <row r="20" spans="1:6" ht="15.75" x14ac:dyDescent="0.25">
      <c r="A20" s="133"/>
      <c r="B20" s="134"/>
      <c r="C20" s="133"/>
      <c r="D20" s="135"/>
    </row>
    <row r="21" spans="1:6" ht="15.75" x14ac:dyDescent="0.25">
      <c r="A21" s="238" t="s">
        <v>63</v>
      </c>
      <c r="B21" s="238"/>
      <c r="C21" s="238"/>
      <c r="D21" s="238"/>
    </row>
    <row r="22" spans="1:6" ht="15.75" x14ac:dyDescent="0.25">
      <c r="A22" s="192" t="s">
        <v>43</v>
      </c>
      <c r="B22" s="192" t="s">
        <v>64</v>
      </c>
      <c r="C22" s="192" t="s">
        <v>45</v>
      </c>
      <c r="D22" s="136" t="s">
        <v>65</v>
      </c>
    </row>
    <row r="23" spans="1:6" ht="15.75" x14ac:dyDescent="0.25">
      <c r="A23" s="187"/>
      <c r="B23" s="177"/>
      <c r="C23" s="188"/>
      <c r="D23" s="189"/>
      <c r="E23" s="178"/>
      <c r="F23" s="179"/>
    </row>
    <row r="24" spans="1:6" ht="15.75" x14ac:dyDescent="0.25">
      <c r="A24" s="227" t="s">
        <v>66</v>
      </c>
      <c r="B24" s="228"/>
      <c r="C24" s="229"/>
      <c r="D24" s="168">
        <f>SUM(D23:D23)</f>
        <v>0</v>
      </c>
    </row>
    <row r="25" spans="1:6" ht="15.75" x14ac:dyDescent="0.25">
      <c r="A25" s="137"/>
      <c r="B25" s="138"/>
      <c r="C25" s="139"/>
      <c r="D25" s="140"/>
    </row>
    <row r="26" spans="1:6" ht="15.75" x14ac:dyDescent="0.25">
      <c r="A26" s="137"/>
      <c r="B26" s="138"/>
      <c r="C26" s="139"/>
      <c r="D26" s="140"/>
    </row>
    <row r="27" spans="1:6" ht="15.75" x14ac:dyDescent="0.25">
      <c r="A27" s="137"/>
      <c r="B27" s="138"/>
      <c r="C27" s="139"/>
      <c r="D27" s="140"/>
    </row>
    <row r="28" spans="1:6" ht="15.75" x14ac:dyDescent="0.25">
      <c r="A28" s="141"/>
      <c r="B28" s="142"/>
      <c r="C28" s="143"/>
      <c r="D28" s="82"/>
    </row>
    <row r="29" spans="1:6" ht="15.75" x14ac:dyDescent="0.25">
      <c r="A29" s="141"/>
      <c r="B29" s="142"/>
      <c r="C29" s="143"/>
      <c r="D29" s="82"/>
    </row>
    <row r="30" spans="1:6" ht="15.75" x14ac:dyDescent="0.25">
      <c r="A30" s="141"/>
      <c r="B30" s="142"/>
      <c r="C30" s="143"/>
      <c r="D30" s="82"/>
    </row>
    <row r="31" spans="1:6" ht="15.75" x14ac:dyDescent="0.25">
      <c r="A31" s="141"/>
      <c r="B31" s="142"/>
      <c r="C31" s="143"/>
      <c r="D31" s="82"/>
    </row>
    <row r="32" spans="1:6" x14ac:dyDescent="0.25">
      <c r="A32" s="145" t="s">
        <v>48</v>
      </c>
      <c r="B32" s="193" t="s">
        <v>67</v>
      </c>
      <c r="C32" s="193"/>
      <c r="D32" s="146"/>
    </row>
    <row r="33" spans="1:4" x14ac:dyDescent="0.25">
      <c r="A33" s="147" t="s">
        <v>78</v>
      </c>
      <c r="B33" s="121">
        <v>45511</v>
      </c>
      <c r="C33" s="145"/>
      <c r="D33" s="125"/>
    </row>
    <row r="34" spans="1:4" x14ac:dyDescent="0.25">
      <c r="A34" s="147"/>
      <c r="B34" s="117"/>
      <c r="C34" s="145"/>
      <c r="D34" s="125"/>
    </row>
    <row r="35" spans="1:4" x14ac:dyDescent="0.25">
      <c r="A35" s="147"/>
      <c r="B35" s="117"/>
      <c r="C35" s="145"/>
      <c r="D35" s="125"/>
    </row>
    <row r="36" spans="1:4" x14ac:dyDescent="0.25">
      <c r="A36" s="147"/>
      <c r="B36" s="117"/>
      <c r="C36" s="145"/>
      <c r="D36" s="125"/>
    </row>
    <row r="37" spans="1:4" x14ac:dyDescent="0.25">
      <c r="A37" s="147"/>
      <c r="B37" s="117"/>
      <c r="C37" s="145"/>
      <c r="D37" s="125"/>
    </row>
    <row r="38" spans="1:4" x14ac:dyDescent="0.25">
      <c r="A38" s="147"/>
      <c r="B38" s="117"/>
      <c r="C38" s="145"/>
      <c r="D38" s="125"/>
    </row>
    <row r="39" spans="1:4" x14ac:dyDescent="0.25">
      <c r="A39" s="147"/>
      <c r="B39" s="117"/>
      <c r="C39" s="145"/>
      <c r="D39" s="125"/>
    </row>
    <row r="40" spans="1:4" x14ac:dyDescent="0.25">
      <c r="A40" s="145" t="s">
        <v>49</v>
      </c>
      <c r="B40" s="193" t="s">
        <v>68</v>
      </c>
      <c r="C40" s="193"/>
      <c r="D40" s="146"/>
    </row>
    <row r="41" spans="1:4" x14ac:dyDescent="0.25">
      <c r="A41" s="147" t="s">
        <v>78</v>
      </c>
      <c r="B41" s="121">
        <v>45512</v>
      </c>
      <c r="C41" s="122"/>
      <c r="D41" s="125"/>
    </row>
    <row r="42" spans="1:4" x14ac:dyDescent="0.25">
      <c r="A42" s="145"/>
      <c r="B42" s="122"/>
      <c r="C42" s="122"/>
      <c r="D42" s="125"/>
    </row>
    <row r="43" spans="1:4" x14ac:dyDescent="0.25">
      <c r="A43" s="145"/>
      <c r="B43" s="122"/>
      <c r="C43" s="122"/>
      <c r="D43" s="125"/>
    </row>
    <row r="44" spans="1:4" x14ac:dyDescent="0.25">
      <c r="A44" s="145"/>
      <c r="B44" s="122"/>
      <c r="C44" s="122"/>
      <c r="D44" s="125"/>
    </row>
    <row r="45" spans="1:4" x14ac:dyDescent="0.25">
      <c r="A45" s="145"/>
      <c r="B45" s="122"/>
      <c r="C45" s="122"/>
      <c r="D45" s="125"/>
    </row>
    <row r="46" spans="1:4" x14ac:dyDescent="0.25">
      <c r="A46" s="147"/>
      <c r="B46" s="117"/>
      <c r="C46" s="145"/>
      <c r="D46" s="125"/>
    </row>
    <row r="47" spans="1:4" x14ac:dyDescent="0.25">
      <c r="A47" s="147"/>
      <c r="B47" s="117"/>
      <c r="C47" s="145"/>
      <c r="D47" s="125"/>
    </row>
    <row r="48" spans="1:4" x14ac:dyDescent="0.25">
      <c r="A48" s="147" t="s">
        <v>51</v>
      </c>
      <c r="B48" s="193" t="s">
        <v>69</v>
      </c>
      <c r="C48" s="193"/>
      <c r="D48" s="146"/>
    </row>
    <row r="49" spans="1:4" x14ac:dyDescent="0.25">
      <c r="A49" s="147" t="s">
        <v>78</v>
      </c>
      <c r="B49" s="121">
        <v>45512</v>
      </c>
      <c r="C49" s="125"/>
      <c r="D49" s="125"/>
    </row>
    <row r="50" spans="1:4" x14ac:dyDescent="0.25">
      <c r="A50" s="125"/>
      <c r="B50" s="125"/>
      <c r="C50" s="125"/>
      <c r="D50" s="125"/>
    </row>
    <row r="51" spans="1:4" x14ac:dyDescent="0.25">
      <c r="A51" s="125"/>
      <c r="B51" s="125"/>
      <c r="C51" s="125"/>
      <c r="D51" s="125"/>
    </row>
    <row r="52" spans="1:4" x14ac:dyDescent="0.25">
      <c r="A52" s="125"/>
      <c r="B52" s="125"/>
      <c r="C52" s="125"/>
      <c r="D52" s="125"/>
    </row>
    <row r="53" spans="1:4" x14ac:dyDescent="0.25">
      <c r="A53" s="125"/>
      <c r="B53" s="125"/>
      <c r="C53" s="125"/>
      <c r="D53" s="125"/>
    </row>
    <row r="54" spans="1:4" x14ac:dyDescent="0.25">
      <c r="A54" s="125"/>
      <c r="B54" s="125"/>
      <c r="C54" s="125"/>
      <c r="D54" s="125"/>
    </row>
    <row r="55" spans="1:4" x14ac:dyDescent="0.25">
      <c r="A55" s="125"/>
      <c r="B55" s="125"/>
      <c r="C55" s="125"/>
      <c r="D55" s="125"/>
    </row>
    <row r="56" spans="1:4" x14ac:dyDescent="0.25">
      <c r="A56" s="125"/>
      <c r="B56" s="125"/>
      <c r="C56" s="125"/>
      <c r="D56" s="125"/>
    </row>
    <row r="57" spans="1:4" x14ac:dyDescent="0.25">
      <c r="A57" s="125"/>
      <c r="B57" s="125"/>
      <c r="C57" s="125"/>
      <c r="D57" s="125"/>
    </row>
    <row r="58" spans="1:4" x14ac:dyDescent="0.25">
      <c r="A58" s="125"/>
      <c r="B58" s="125"/>
      <c r="C58" s="125"/>
      <c r="D58" s="125"/>
    </row>
    <row r="59" spans="1:4" x14ac:dyDescent="0.25">
      <c r="A59" s="125"/>
      <c r="B59" s="125"/>
      <c r="C59" s="125"/>
      <c r="D59" s="125"/>
    </row>
    <row r="60" spans="1:4" x14ac:dyDescent="0.25">
      <c r="A60" s="125"/>
      <c r="B60" s="125"/>
      <c r="C60" s="125"/>
      <c r="D60" s="125"/>
    </row>
    <row r="61" spans="1:4" x14ac:dyDescent="0.25">
      <c r="A61" s="125"/>
      <c r="B61" s="125"/>
      <c r="C61" s="125"/>
      <c r="D61" s="125"/>
    </row>
  </sheetData>
  <mergeCells count="11">
    <mergeCell ref="A24:C24"/>
    <mergeCell ref="A5:C5"/>
    <mergeCell ref="B7:C7"/>
    <mergeCell ref="A12:B12"/>
    <mergeCell ref="A17:B17"/>
    <mergeCell ref="A21:D21"/>
    <mergeCell ref="B8:C8"/>
    <mergeCell ref="B9:C9"/>
    <mergeCell ref="B10:C10"/>
    <mergeCell ref="A13:B13"/>
    <mergeCell ref="A14:B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C7" sqref="C7"/>
    </sheetView>
  </sheetViews>
  <sheetFormatPr baseColWidth="10" defaultRowHeight="12.75" x14ac:dyDescent="0.25"/>
  <cols>
    <col min="1" max="1" width="6" style="125" customWidth="1"/>
    <col min="2" max="2" width="18.5703125" style="125" customWidth="1"/>
    <col min="3" max="3" width="26.140625" style="125" customWidth="1"/>
    <col min="4" max="4" width="50.5703125" style="125" customWidth="1"/>
    <col min="5" max="5" width="39" style="125" hidden="1" customWidth="1"/>
    <col min="6" max="6" width="4" style="125" hidden="1" customWidth="1"/>
    <col min="7" max="7" width="24.140625" style="125" customWidth="1"/>
    <col min="8" max="256" width="11.42578125" style="125"/>
    <col min="257" max="257" width="6" style="125" customWidth="1"/>
    <col min="258" max="258" width="18.5703125" style="125" customWidth="1"/>
    <col min="259" max="259" width="26.140625" style="125" customWidth="1"/>
    <col min="260" max="260" width="50.5703125" style="125" customWidth="1"/>
    <col min="261" max="262" width="0" style="125" hidden="1" customWidth="1"/>
    <col min="263" max="263" width="24.140625" style="125" customWidth="1"/>
    <col min="264" max="512" width="11.42578125" style="125"/>
    <col min="513" max="513" width="6" style="125" customWidth="1"/>
    <col min="514" max="514" width="18.5703125" style="125" customWidth="1"/>
    <col min="515" max="515" width="26.140625" style="125" customWidth="1"/>
    <col min="516" max="516" width="50.5703125" style="125" customWidth="1"/>
    <col min="517" max="518" width="0" style="125" hidden="1" customWidth="1"/>
    <col min="519" max="519" width="24.140625" style="125" customWidth="1"/>
    <col min="520" max="768" width="11.42578125" style="125"/>
    <col min="769" max="769" width="6" style="125" customWidth="1"/>
    <col min="770" max="770" width="18.5703125" style="125" customWidth="1"/>
    <col min="771" max="771" width="26.140625" style="125" customWidth="1"/>
    <col min="772" max="772" width="50.5703125" style="125" customWidth="1"/>
    <col min="773" max="774" width="0" style="125" hidden="1" customWidth="1"/>
    <col min="775" max="775" width="24.140625" style="125" customWidth="1"/>
    <col min="776" max="1024" width="11.42578125" style="125"/>
    <col min="1025" max="1025" width="6" style="125" customWidth="1"/>
    <col min="1026" max="1026" width="18.5703125" style="125" customWidth="1"/>
    <col min="1027" max="1027" width="26.140625" style="125" customWidth="1"/>
    <col min="1028" max="1028" width="50.5703125" style="125" customWidth="1"/>
    <col min="1029" max="1030" width="0" style="125" hidden="1" customWidth="1"/>
    <col min="1031" max="1031" width="24.140625" style="125" customWidth="1"/>
    <col min="1032" max="1280" width="11.42578125" style="125"/>
    <col min="1281" max="1281" width="6" style="125" customWidth="1"/>
    <col min="1282" max="1282" width="18.5703125" style="125" customWidth="1"/>
    <col min="1283" max="1283" width="26.140625" style="125" customWidth="1"/>
    <col min="1284" max="1284" width="50.5703125" style="125" customWidth="1"/>
    <col min="1285" max="1286" width="0" style="125" hidden="1" customWidth="1"/>
    <col min="1287" max="1287" width="24.140625" style="125" customWidth="1"/>
    <col min="1288" max="1536" width="11.42578125" style="125"/>
    <col min="1537" max="1537" width="6" style="125" customWidth="1"/>
    <col min="1538" max="1538" width="18.5703125" style="125" customWidth="1"/>
    <col min="1539" max="1539" width="26.140625" style="125" customWidth="1"/>
    <col min="1540" max="1540" width="50.5703125" style="125" customWidth="1"/>
    <col min="1541" max="1542" width="0" style="125" hidden="1" customWidth="1"/>
    <col min="1543" max="1543" width="24.140625" style="125" customWidth="1"/>
    <col min="1544" max="1792" width="11.42578125" style="125"/>
    <col min="1793" max="1793" width="6" style="125" customWidth="1"/>
    <col min="1794" max="1794" width="18.5703125" style="125" customWidth="1"/>
    <col min="1795" max="1795" width="26.140625" style="125" customWidth="1"/>
    <col min="1796" max="1796" width="50.5703125" style="125" customWidth="1"/>
    <col min="1797" max="1798" width="0" style="125" hidden="1" customWidth="1"/>
    <col min="1799" max="1799" width="24.140625" style="125" customWidth="1"/>
    <col min="1800" max="2048" width="11.42578125" style="125"/>
    <col min="2049" max="2049" width="6" style="125" customWidth="1"/>
    <col min="2050" max="2050" width="18.5703125" style="125" customWidth="1"/>
    <col min="2051" max="2051" width="26.140625" style="125" customWidth="1"/>
    <col min="2052" max="2052" width="50.5703125" style="125" customWidth="1"/>
    <col min="2053" max="2054" width="0" style="125" hidden="1" customWidth="1"/>
    <col min="2055" max="2055" width="24.140625" style="125" customWidth="1"/>
    <col min="2056" max="2304" width="11.42578125" style="125"/>
    <col min="2305" max="2305" width="6" style="125" customWidth="1"/>
    <col min="2306" max="2306" width="18.5703125" style="125" customWidth="1"/>
    <col min="2307" max="2307" width="26.140625" style="125" customWidth="1"/>
    <col min="2308" max="2308" width="50.5703125" style="125" customWidth="1"/>
    <col min="2309" max="2310" width="0" style="125" hidden="1" customWidth="1"/>
    <col min="2311" max="2311" width="24.140625" style="125" customWidth="1"/>
    <col min="2312" max="2560" width="11.42578125" style="125"/>
    <col min="2561" max="2561" width="6" style="125" customWidth="1"/>
    <col min="2562" max="2562" width="18.5703125" style="125" customWidth="1"/>
    <col min="2563" max="2563" width="26.140625" style="125" customWidth="1"/>
    <col min="2564" max="2564" width="50.5703125" style="125" customWidth="1"/>
    <col min="2565" max="2566" width="0" style="125" hidden="1" customWidth="1"/>
    <col min="2567" max="2567" width="24.140625" style="125" customWidth="1"/>
    <col min="2568" max="2816" width="11.42578125" style="125"/>
    <col min="2817" max="2817" width="6" style="125" customWidth="1"/>
    <col min="2818" max="2818" width="18.5703125" style="125" customWidth="1"/>
    <col min="2819" max="2819" width="26.140625" style="125" customWidth="1"/>
    <col min="2820" max="2820" width="50.5703125" style="125" customWidth="1"/>
    <col min="2821" max="2822" width="0" style="125" hidden="1" customWidth="1"/>
    <col min="2823" max="2823" width="24.140625" style="125" customWidth="1"/>
    <col min="2824" max="3072" width="11.42578125" style="125"/>
    <col min="3073" max="3073" width="6" style="125" customWidth="1"/>
    <col min="3074" max="3074" width="18.5703125" style="125" customWidth="1"/>
    <col min="3075" max="3075" width="26.140625" style="125" customWidth="1"/>
    <col min="3076" max="3076" width="50.5703125" style="125" customWidth="1"/>
    <col min="3077" max="3078" width="0" style="125" hidden="1" customWidth="1"/>
    <col min="3079" max="3079" width="24.140625" style="125" customWidth="1"/>
    <col min="3080" max="3328" width="11.42578125" style="125"/>
    <col min="3329" max="3329" width="6" style="125" customWidth="1"/>
    <col min="3330" max="3330" width="18.5703125" style="125" customWidth="1"/>
    <col min="3331" max="3331" width="26.140625" style="125" customWidth="1"/>
    <col min="3332" max="3332" width="50.5703125" style="125" customWidth="1"/>
    <col min="3333" max="3334" width="0" style="125" hidden="1" customWidth="1"/>
    <col min="3335" max="3335" width="24.140625" style="125" customWidth="1"/>
    <col min="3336" max="3584" width="11.42578125" style="125"/>
    <col min="3585" max="3585" width="6" style="125" customWidth="1"/>
    <col min="3586" max="3586" width="18.5703125" style="125" customWidth="1"/>
    <col min="3587" max="3587" width="26.140625" style="125" customWidth="1"/>
    <col min="3588" max="3588" width="50.5703125" style="125" customWidth="1"/>
    <col min="3589" max="3590" width="0" style="125" hidden="1" customWidth="1"/>
    <col min="3591" max="3591" width="24.140625" style="125" customWidth="1"/>
    <col min="3592" max="3840" width="11.42578125" style="125"/>
    <col min="3841" max="3841" width="6" style="125" customWidth="1"/>
    <col min="3842" max="3842" width="18.5703125" style="125" customWidth="1"/>
    <col min="3843" max="3843" width="26.140625" style="125" customWidth="1"/>
    <col min="3844" max="3844" width="50.5703125" style="125" customWidth="1"/>
    <col min="3845" max="3846" width="0" style="125" hidden="1" customWidth="1"/>
    <col min="3847" max="3847" width="24.140625" style="125" customWidth="1"/>
    <col min="3848" max="4096" width="11.42578125" style="125"/>
    <col min="4097" max="4097" width="6" style="125" customWidth="1"/>
    <col min="4098" max="4098" width="18.5703125" style="125" customWidth="1"/>
    <col min="4099" max="4099" width="26.140625" style="125" customWidth="1"/>
    <col min="4100" max="4100" width="50.5703125" style="125" customWidth="1"/>
    <col min="4101" max="4102" width="0" style="125" hidden="1" customWidth="1"/>
    <col min="4103" max="4103" width="24.140625" style="125" customWidth="1"/>
    <col min="4104" max="4352" width="11.42578125" style="125"/>
    <col min="4353" max="4353" width="6" style="125" customWidth="1"/>
    <col min="4354" max="4354" width="18.5703125" style="125" customWidth="1"/>
    <col min="4355" max="4355" width="26.140625" style="125" customWidth="1"/>
    <col min="4356" max="4356" width="50.5703125" style="125" customWidth="1"/>
    <col min="4357" max="4358" width="0" style="125" hidden="1" customWidth="1"/>
    <col min="4359" max="4359" width="24.140625" style="125" customWidth="1"/>
    <col min="4360" max="4608" width="11.42578125" style="125"/>
    <col min="4609" max="4609" width="6" style="125" customWidth="1"/>
    <col min="4610" max="4610" width="18.5703125" style="125" customWidth="1"/>
    <col min="4611" max="4611" width="26.140625" style="125" customWidth="1"/>
    <col min="4612" max="4612" width="50.5703125" style="125" customWidth="1"/>
    <col min="4613" max="4614" width="0" style="125" hidden="1" customWidth="1"/>
    <col min="4615" max="4615" width="24.140625" style="125" customWidth="1"/>
    <col min="4616" max="4864" width="11.42578125" style="125"/>
    <col min="4865" max="4865" width="6" style="125" customWidth="1"/>
    <col min="4866" max="4866" width="18.5703125" style="125" customWidth="1"/>
    <col min="4867" max="4867" width="26.140625" style="125" customWidth="1"/>
    <col min="4868" max="4868" width="50.5703125" style="125" customWidth="1"/>
    <col min="4869" max="4870" width="0" style="125" hidden="1" customWidth="1"/>
    <col min="4871" max="4871" width="24.140625" style="125" customWidth="1"/>
    <col min="4872" max="5120" width="11.42578125" style="125"/>
    <col min="5121" max="5121" width="6" style="125" customWidth="1"/>
    <col min="5122" max="5122" width="18.5703125" style="125" customWidth="1"/>
    <col min="5123" max="5123" width="26.140625" style="125" customWidth="1"/>
    <col min="5124" max="5124" width="50.5703125" style="125" customWidth="1"/>
    <col min="5125" max="5126" width="0" style="125" hidden="1" customWidth="1"/>
    <col min="5127" max="5127" width="24.140625" style="125" customWidth="1"/>
    <col min="5128" max="5376" width="11.42578125" style="125"/>
    <col min="5377" max="5377" width="6" style="125" customWidth="1"/>
    <col min="5378" max="5378" width="18.5703125" style="125" customWidth="1"/>
    <col min="5379" max="5379" width="26.140625" style="125" customWidth="1"/>
    <col min="5380" max="5380" width="50.5703125" style="125" customWidth="1"/>
    <col min="5381" max="5382" width="0" style="125" hidden="1" customWidth="1"/>
    <col min="5383" max="5383" width="24.140625" style="125" customWidth="1"/>
    <col min="5384" max="5632" width="11.42578125" style="125"/>
    <col min="5633" max="5633" width="6" style="125" customWidth="1"/>
    <col min="5634" max="5634" width="18.5703125" style="125" customWidth="1"/>
    <col min="5635" max="5635" width="26.140625" style="125" customWidth="1"/>
    <col min="5636" max="5636" width="50.5703125" style="125" customWidth="1"/>
    <col min="5637" max="5638" width="0" style="125" hidden="1" customWidth="1"/>
    <col min="5639" max="5639" width="24.140625" style="125" customWidth="1"/>
    <col min="5640" max="5888" width="11.42578125" style="125"/>
    <col min="5889" max="5889" width="6" style="125" customWidth="1"/>
    <col min="5890" max="5890" width="18.5703125" style="125" customWidth="1"/>
    <col min="5891" max="5891" width="26.140625" style="125" customWidth="1"/>
    <col min="5892" max="5892" width="50.5703125" style="125" customWidth="1"/>
    <col min="5893" max="5894" width="0" style="125" hidden="1" customWidth="1"/>
    <col min="5895" max="5895" width="24.140625" style="125" customWidth="1"/>
    <col min="5896" max="6144" width="11.42578125" style="125"/>
    <col min="6145" max="6145" width="6" style="125" customWidth="1"/>
    <col min="6146" max="6146" width="18.5703125" style="125" customWidth="1"/>
    <col min="6147" max="6147" width="26.140625" style="125" customWidth="1"/>
    <col min="6148" max="6148" width="50.5703125" style="125" customWidth="1"/>
    <col min="6149" max="6150" width="0" style="125" hidden="1" customWidth="1"/>
    <col min="6151" max="6151" width="24.140625" style="125" customWidth="1"/>
    <col min="6152" max="6400" width="11.42578125" style="125"/>
    <col min="6401" max="6401" width="6" style="125" customWidth="1"/>
    <col min="6402" max="6402" width="18.5703125" style="125" customWidth="1"/>
    <col min="6403" max="6403" width="26.140625" style="125" customWidth="1"/>
    <col min="6404" max="6404" width="50.5703125" style="125" customWidth="1"/>
    <col min="6405" max="6406" width="0" style="125" hidden="1" customWidth="1"/>
    <col min="6407" max="6407" width="24.140625" style="125" customWidth="1"/>
    <col min="6408" max="6656" width="11.42578125" style="125"/>
    <col min="6657" max="6657" width="6" style="125" customWidth="1"/>
    <col min="6658" max="6658" width="18.5703125" style="125" customWidth="1"/>
    <col min="6659" max="6659" width="26.140625" style="125" customWidth="1"/>
    <col min="6660" max="6660" width="50.5703125" style="125" customWidth="1"/>
    <col min="6661" max="6662" width="0" style="125" hidden="1" customWidth="1"/>
    <col min="6663" max="6663" width="24.140625" style="125" customWidth="1"/>
    <col min="6664" max="6912" width="11.42578125" style="125"/>
    <col min="6913" max="6913" width="6" style="125" customWidth="1"/>
    <col min="6914" max="6914" width="18.5703125" style="125" customWidth="1"/>
    <col min="6915" max="6915" width="26.140625" style="125" customWidth="1"/>
    <col min="6916" max="6916" width="50.5703125" style="125" customWidth="1"/>
    <col min="6917" max="6918" width="0" style="125" hidden="1" customWidth="1"/>
    <col min="6919" max="6919" width="24.140625" style="125" customWidth="1"/>
    <col min="6920" max="7168" width="11.42578125" style="125"/>
    <col min="7169" max="7169" width="6" style="125" customWidth="1"/>
    <col min="7170" max="7170" width="18.5703125" style="125" customWidth="1"/>
    <col min="7171" max="7171" width="26.140625" style="125" customWidth="1"/>
    <col min="7172" max="7172" width="50.5703125" style="125" customWidth="1"/>
    <col min="7173" max="7174" width="0" style="125" hidden="1" customWidth="1"/>
    <col min="7175" max="7175" width="24.140625" style="125" customWidth="1"/>
    <col min="7176" max="7424" width="11.42578125" style="125"/>
    <col min="7425" max="7425" width="6" style="125" customWidth="1"/>
    <col min="7426" max="7426" width="18.5703125" style="125" customWidth="1"/>
    <col min="7427" max="7427" width="26.140625" style="125" customWidth="1"/>
    <col min="7428" max="7428" width="50.5703125" style="125" customWidth="1"/>
    <col min="7429" max="7430" width="0" style="125" hidden="1" customWidth="1"/>
    <col min="7431" max="7431" width="24.140625" style="125" customWidth="1"/>
    <col min="7432" max="7680" width="11.42578125" style="125"/>
    <col min="7681" max="7681" width="6" style="125" customWidth="1"/>
    <col min="7682" max="7682" width="18.5703125" style="125" customWidth="1"/>
    <col min="7683" max="7683" width="26.140625" style="125" customWidth="1"/>
    <col min="7684" max="7684" width="50.5703125" style="125" customWidth="1"/>
    <col min="7685" max="7686" width="0" style="125" hidden="1" customWidth="1"/>
    <col min="7687" max="7687" width="24.140625" style="125" customWidth="1"/>
    <col min="7688" max="7936" width="11.42578125" style="125"/>
    <col min="7937" max="7937" width="6" style="125" customWidth="1"/>
    <col min="7938" max="7938" width="18.5703125" style="125" customWidth="1"/>
    <col min="7939" max="7939" width="26.140625" style="125" customWidth="1"/>
    <col min="7940" max="7940" width="50.5703125" style="125" customWidth="1"/>
    <col min="7941" max="7942" width="0" style="125" hidden="1" customWidth="1"/>
    <col min="7943" max="7943" width="24.140625" style="125" customWidth="1"/>
    <col min="7944" max="8192" width="11.42578125" style="125"/>
    <col min="8193" max="8193" width="6" style="125" customWidth="1"/>
    <col min="8194" max="8194" width="18.5703125" style="125" customWidth="1"/>
    <col min="8195" max="8195" width="26.140625" style="125" customWidth="1"/>
    <col min="8196" max="8196" width="50.5703125" style="125" customWidth="1"/>
    <col min="8197" max="8198" width="0" style="125" hidden="1" customWidth="1"/>
    <col min="8199" max="8199" width="24.140625" style="125" customWidth="1"/>
    <col min="8200" max="8448" width="11.42578125" style="125"/>
    <col min="8449" max="8449" width="6" style="125" customWidth="1"/>
    <col min="8450" max="8450" width="18.5703125" style="125" customWidth="1"/>
    <col min="8451" max="8451" width="26.140625" style="125" customWidth="1"/>
    <col min="8452" max="8452" width="50.5703125" style="125" customWidth="1"/>
    <col min="8453" max="8454" width="0" style="125" hidden="1" customWidth="1"/>
    <col min="8455" max="8455" width="24.140625" style="125" customWidth="1"/>
    <col min="8456" max="8704" width="11.42578125" style="125"/>
    <col min="8705" max="8705" width="6" style="125" customWidth="1"/>
    <col min="8706" max="8706" width="18.5703125" style="125" customWidth="1"/>
    <col min="8707" max="8707" width="26.140625" style="125" customWidth="1"/>
    <col min="8708" max="8708" width="50.5703125" style="125" customWidth="1"/>
    <col min="8709" max="8710" width="0" style="125" hidden="1" customWidth="1"/>
    <col min="8711" max="8711" width="24.140625" style="125" customWidth="1"/>
    <col min="8712" max="8960" width="11.42578125" style="125"/>
    <col min="8961" max="8961" width="6" style="125" customWidth="1"/>
    <col min="8962" max="8962" width="18.5703125" style="125" customWidth="1"/>
    <col min="8963" max="8963" width="26.140625" style="125" customWidth="1"/>
    <col min="8964" max="8964" width="50.5703125" style="125" customWidth="1"/>
    <col min="8965" max="8966" width="0" style="125" hidden="1" customWidth="1"/>
    <col min="8967" max="8967" width="24.140625" style="125" customWidth="1"/>
    <col min="8968" max="9216" width="11.42578125" style="125"/>
    <col min="9217" max="9217" width="6" style="125" customWidth="1"/>
    <col min="9218" max="9218" width="18.5703125" style="125" customWidth="1"/>
    <col min="9219" max="9219" width="26.140625" style="125" customWidth="1"/>
    <col min="9220" max="9220" width="50.5703125" style="125" customWidth="1"/>
    <col min="9221" max="9222" width="0" style="125" hidden="1" customWidth="1"/>
    <col min="9223" max="9223" width="24.140625" style="125" customWidth="1"/>
    <col min="9224" max="9472" width="11.42578125" style="125"/>
    <col min="9473" max="9473" width="6" style="125" customWidth="1"/>
    <col min="9474" max="9474" width="18.5703125" style="125" customWidth="1"/>
    <col min="9475" max="9475" width="26.140625" style="125" customWidth="1"/>
    <col min="9476" max="9476" width="50.5703125" style="125" customWidth="1"/>
    <col min="9477" max="9478" width="0" style="125" hidden="1" customWidth="1"/>
    <col min="9479" max="9479" width="24.140625" style="125" customWidth="1"/>
    <col min="9480" max="9728" width="11.42578125" style="125"/>
    <col min="9729" max="9729" width="6" style="125" customWidth="1"/>
    <col min="9730" max="9730" width="18.5703125" style="125" customWidth="1"/>
    <col min="9731" max="9731" width="26.140625" style="125" customWidth="1"/>
    <col min="9732" max="9732" width="50.5703125" style="125" customWidth="1"/>
    <col min="9733" max="9734" width="0" style="125" hidden="1" customWidth="1"/>
    <col min="9735" max="9735" width="24.140625" style="125" customWidth="1"/>
    <col min="9736" max="9984" width="11.42578125" style="125"/>
    <col min="9985" max="9985" width="6" style="125" customWidth="1"/>
    <col min="9986" max="9986" width="18.5703125" style="125" customWidth="1"/>
    <col min="9987" max="9987" width="26.140625" style="125" customWidth="1"/>
    <col min="9988" max="9988" width="50.5703125" style="125" customWidth="1"/>
    <col min="9989" max="9990" width="0" style="125" hidden="1" customWidth="1"/>
    <col min="9991" max="9991" width="24.140625" style="125" customWidth="1"/>
    <col min="9992" max="10240" width="11.42578125" style="125"/>
    <col min="10241" max="10241" width="6" style="125" customWidth="1"/>
    <col min="10242" max="10242" width="18.5703125" style="125" customWidth="1"/>
    <col min="10243" max="10243" width="26.140625" style="125" customWidth="1"/>
    <col min="10244" max="10244" width="50.5703125" style="125" customWidth="1"/>
    <col min="10245" max="10246" width="0" style="125" hidden="1" customWidth="1"/>
    <col min="10247" max="10247" width="24.140625" style="125" customWidth="1"/>
    <col min="10248" max="10496" width="11.42578125" style="125"/>
    <col min="10497" max="10497" width="6" style="125" customWidth="1"/>
    <col min="10498" max="10498" width="18.5703125" style="125" customWidth="1"/>
    <col min="10499" max="10499" width="26.140625" style="125" customWidth="1"/>
    <col min="10500" max="10500" width="50.5703125" style="125" customWidth="1"/>
    <col min="10501" max="10502" width="0" style="125" hidden="1" customWidth="1"/>
    <col min="10503" max="10503" width="24.140625" style="125" customWidth="1"/>
    <col min="10504" max="10752" width="11.42578125" style="125"/>
    <col min="10753" max="10753" width="6" style="125" customWidth="1"/>
    <col min="10754" max="10754" width="18.5703125" style="125" customWidth="1"/>
    <col min="10755" max="10755" width="26.140625" style="125" customWidth="1"/>
    <col min="10756" max="10756" width="50.5703125" style="125" customWidth="1"/>
    <col min="10757" max="10758" width="0" style="125" hidden="1" customWidth="1"/>
    <col min="10759" max="10759" width="24.140625" style="125" customWidth="1"/>
    <col min="10760" max="11008" width="11.42578125" style="125"/>
    <col min="11009" max="11009" width="6" style="125" customWidth="1"/>
    <col min="11010" max="11010" width="18.5703125" style="125" customWidth="1"/>
    <col min="11011" max="11011" width="26.140625" style="125" customWidth="1"/>
    <col min="11012" max="11012" width="50.5703125" style="125" customWidth="1"/>
    <col min="11013" max="11014" width="0" style="125" hidden="1" customWidth="1"/>
    <col min="11015" max="11015" width="24.140625" style="125" customWidth="1"/>
    <col min="11016" max="11264" width="11.42578125" style="125"/>
    <col min="11265" max="11265" width="6" style="125" customWidth="1"/>
    <col min="11266" max="11266" width="18.5703125" style="125" customWidth="1"/>
    <col min="11267" max="11267" width="26.140625" style="125" customWidth="1"/>
    <col min="11268" max="11268" width="50.5703125" style="125" customWidth="1"/>
    <col min="11269" max="11270" width="0" style="125" hidden="1" customWidth="1"/>
    <col min="11271" max="11271" width="24.140625" style="125" customWidth="1"/>
    <col min="11272" max="11520" width="11.42578125" style="125"/>
    <col min="11521" max="11521" width="6" style="125" customWidth="1"/>
    <col min="11522" max="11522" width="18.5703125" style="125" customWidth="1"/>
    <col min="11523" max="11523" width="26.140625" style="125" customWidth="1"/>
    <col min="11524" max="11524" width="50.5703125" style="125" customWidth="1"/>
    <col min="11525" max="11526" width="0" style="125" hidden="1" customWidth="1"/>
    <col min="11527" max="11527" width="24.140625" style="125" customWidth="1"/>
    <col min="11528" max="11776" width="11.42578125" style="125"/>
    <col min="11777" max="11777" width="6" style="125" customWidth="1"/>
    <col min="11778" max="11778" width="18.5703125" style="125" customWidth="1"/>
    <col min="11779" max="11779" width="26.140625" style="125" customWidth="1"/>
    <col min="11780" max="11780" width="50.5703125" style="125" customWidth="1"/>
    <col min="11781" max="11782" width="0" style="125" hidden="1" customWidth="1"/>
    <col min="11783" max="11783" width="24.140625" style="125" customWidth="1"/>
    <col min="11784" max="12032" width="11.42578125" style="125"/>
    <col min="12033" max="12033" width="6" style="125" customWidth="1"/>
    <col min="12034" max="12034" width="18.5703125" style="125" customWidth="1"/>
    <col min="12035" max="12035" width="26.140625" style="125" customWidth="1"/>
    <col min="12036" max="12036" width="50.5703125" style="125" customWidth="1"/>
    <col min="12037" max="12038" width="0" style="125" hidden="1" customWidth="1"/>
    <col min="12039" max="12039" width="24.140625" style="125" customWidth="1"/>
    <col min="12040" max="12288" width="11.42578125" style="125"/>
    <col min="12289" max="12289" width="6" style="125" customWidth="1"/>
    <col min="12290" max="12290" width="18.5703125" style="125" customWidth="1"/>
    <col min="12291" max="12291" width="26.140625" style="125" customWidth="1"/>
    <col min="12292" max="12292" width="50.5703125" style="125" customWidth="1"/>
    <col min="12293" max="12294" width="0" style="125" hidden="1" customWidth="1"/>
    <col min="12295" max="12295" width="24.140625" style="125" customWidth="1"/>
    <col min="12296" max="12544" width="11.42578125" style="125"/>
    <col min="12545" max="12545" width="6" style="125" customWidth="1"/>
    <col min="12546" max="12546" width="18.5703125" style="125" customWidth="1"/>
    <col min="12547" max="12547" width="26.140625" style="125" customWidth="1"/>
    <col min="12548" max="12548" width="50.5703125" style="125" customWidth="1"/>
    <col min="12549" max="12550" width="0" style="125" hidden="1" customWidth="1"/>
    <col min="12551" max="12551" width="24.140625" style="125" customWidth="1"/>
    <col min="12552" max="12800" width="11.42578125" style="125"/>
    <col min="12801" max="12801" width="6" style="125" customWidth="1"/>
    <col min="12802" max="12802" width="18.5703125" style="125" customWidth="1"/>
    <col min="12803" max="12803" width="26.140625" style="125" customWidth="1"/>
    <col min="12804" max="12804" width="50.5703125" style="125" customWidth="1"/>
    <col min="12805" max="12806" width="0" style="125" hidden="1" customWidth="1"/>
    <col min="12807" max="12807" width="24.140625" style="125" customWidth="1"/>
    <col min="12808" max="13056" width="11.42578125" style="125"/>
    <col min="13057" max="13057" width="6" style="125" customWidth="1"/>
    <col min="13058" max="13058" width="18.5703125" style="125" customWidth="1"/>
    <col min="13059" max="13059" width="26.140625" style="125" customWidth="1"/>
    <col min="13060" max="13060" width="50.5703125" style="125" customWidth="1"/>
    <col min="13061" max="13062" width="0" style="125" hidden="1" customWidth="1"/>
    <col min="13063" max="13063" width="24.140625" style="125" customWidth="1"/>
    <col min="13064" max="13312" width="11.42578125" style="125"/>
    <col min="13313" max="13313" width="6" style="125" customWidth="1"/>
    <col min="13314" max="13314" width="18.5703125" style="125" customWidth="1"/>
    <col min="13315" max="13315" width="26.140625" style="125" customWidth="1"/>
    <col min="13316" max="13316" width="50.5703125" style="125" customWidth="1"/>
    <col min="13317" max="13318" width="0" style="125" hidden="1" customWidth="1"/>
    <col min="13319" max="13319" width="24.140625" style="125" customWidth="1"/>
    <col min="13320" max="13568" width="11.42578125" style="125"/>
    <col min="13569" max="13569" width="6" style="125" customWidth="1"/>
    <col min="13570" max="13570" width="18.5703125" style="125" customWidth="1"/>
    <col min="13571" max="13571" width="26.140625" style="125" customWidth="1"/>
    <col min="13572" max="13572" width="50.5703125" style="125" customWidth="1"/>
    <col min="13573" max="13574" width="0" style="125" hidden="1" customWidth="1"/>
    <col min="13575" max="13575" width="24.140625" style="125" customWidth="1"/>
    <col min="13576" max="13824" width="11.42578125" style="125"/>
    <col min="13825" max="13825" width="6" style="125" customWidth="1"/>
    <col min="13826" max="13826" width="18.5703125" style="125" customWidth="1"/>
    <col min="13827" max="13827" width="26.140625" style="125" customWidth="1"/>
    <col min="13828" max="13828" width="50.5703125" style="125" customWidth="1"/>
    <col min="13829" max="13830" width="0" style="125" hidden="1" customWidth="1"/>
    <col min="13831" max="13831" width="24.140625" style="125" customWidth="1"/>
    <col min="13832" max="14080" width="11.42578125" style="125"/>
    <col min="14081" max="14081" width="6" style="125" customWidth="1"/>
    <col min="14082" max="14082" width="18.5703125" style="125" customWidth="1"/>
    <col min="14083" max="14083" width="26.140625" style="125" customWidth="1"/>
    <col min="14084" max="14084" width="50.5703125" style="125" customWidth="1"/>
    <col min="14085" max="14086" width="0" style="125" hidden="1" customWidth="1"/>
    <col min="14087" max="14087" width="24.140625" style="125" customWidth="1"/>
    <col min="14088" max="14336" width="11.42578125" style="125"/>
    <col min="14337" max="14337" width="6" style="125" customWidth="1"/>
    <col min="14338" max="14338" width="18.5703125" style="125" customWidth="1"/>
    <col min="14339" max="14339" width="26.140625" style="125" customWidth="1"/>
    <col min="14340" max="14340" width="50.5703125" style="125" customWidth="1"/>
    <col min="14341" max="14342" width="0" style="125" hidden="1" customWidth="1"/>
    <col min="14343" max="14343" width="24.140625" style="125" customWidth="1"/>
    <col min="14344" max="14592" width="11.42578125" style="125"/>
    <col min="14593" max="14593" width="6" style="125" customWidth="1"/>
    <col min="14594" max="14594" width="18.5703125" style="125" customWidth="1"/>
    <col min="14595" max="14595" width="26.140625" style="125" customWidth="1"/>
    <col min="14596" max="14596" width="50.5703125" style="125" customWidth="1"/>
    <col min="14597" max="14598" width="0" style="125" hidden="1" customWidth="1"/>
    <col min="14599" max="14599" width="24.140625" style="125" customWidth="1"/>
    <col min="14600" max="14848" width="11.42578125" style="125"/>
    <col min="14849" max="14849" width="6" style="125" customWidth="1"/>
    <col min="14850" max="14850" width="18.5703125" style="125" customWidth="1"/>
    <col min="14851" max="14851" width="26.140625" style="125" customWidth="1"/>
    <col min="14852" max="14852" width="50.5703125" style="125" customWidth="1"/>
    <col min="14853" max="14854" width="0" style="125" hidden="1" customWidth="1"/>
    <col min="14855" max="14855" width="24.140625" style="125" customWidth="1"/>
    <col min="14856" max="15104" width="11.42578125" style="125"/>
    <col min="15105" max="15105" width="6" style="125" customWidth="1"/>
    <col min="15106" max="15106" width="18.5703125" style="125" customWidth="1"/>
    <col min="15107" max="15107" width="26.140625" style="125" customWidth="1"/>
    <col min="15108" max="15108" width="50.5703125" style="125" customWidth="1"/>
    <col min="15109" max="15110" width="0" style="125" hidden="1" customWidth="1"/>
    <col min="15111" max="15111" width="24.140625" style="125" customWidth="1"/>
    <col min="15112" max="15360" width="11.42578125" style="125"/>
    <col min="15361" max="15361" width="6" style="125" customWidth="1"/>
    <col min="15362" max="15362" width="18.5703125" style="125" customWidth="1"/>
    <col min="15363" max="15363" width="26.140625" style="125" customWidth="1"/>
    <col min="15364" max="15364" width="50.5703125" style="125" customWidth="1"/>
    <col min="15365" max="15366" width="0" style="125" hidden="1" customWidth="1"/>
    <col min="15367" max="15367" width="24.140625" style="125" customWidth="1"/>
    <col min="15368" max="15616" width="11.42578125" style="125"/>
    <col min="15617" max="15617" width="6" style="125" customWidth="1"/>
    <col min="15618" max="15618" width="18.5703125" style="125" customWidth="1"/>
    <col min="15619" max="15619" width="26.140625" style="125" customWidth="1"/>
    <col min="15620" max="15620" width="50.5703125" style="125" customWidth="1"/>
    <col min="15621" max="15622" width="0" style="125" hidden="1" customWidth="1"/>
    <col min="15623" max="15623" width="24.140625" style="125" customWidth="1"/>
    <col min="15624" max="15872" width="11.42578125" style="125"/>
    <col min="15873" max="15873" width="6" style="125" customWidth="1"/>
    <col min="15874" max="15874" width="18.5703125" style="125" customWidth="1"/>
    <col min="15875" max="15875" width="26.140625" style="125" customWidth="1"/>
    <col min="15876" max="15876" width="50.5703125" style="125" customWidth="1"/>
    <col min="15877" max="15878" width="0" style="125" hidden="1" customWidth="1"/>
    <col min="15879" max="15879" width="24.140625" style="125" customWidth="1"/>
    <col min="15880" max="16128" width="11.42578125" style="125"/>
    <col min="16129" max="16129" width="6" style="125" customWidth="1"/>
    <col min="16130" max="16130" width="18.5703125" style="125" customWidth="1"/>
    <col min="16131" max="16131" width="26.140625" style="125" customWidth="1"/>
    <col min="16132" max="16132" width="50.5703125" style="125" customWidth="1"/>
    <col min="16133" max="16134" width="0" style="125" hidden="1" customWidth="1"/>
    <col min="16135" max="16135" width="24.140625" style="125" customWidth="1"/>
    <col min="16136" max="16384" width="11.42578125" style="125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57"/>
      <c r="C3" s="257"/>
      <c r="D3" s="257"/>
      <c r="E3" s="257"/>
      <c r="F3" s="257"/>
      <c r="G3" s="257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30" t="s">
        <v>52</v>
      </c>
      <c r="C6" s="231"/>
      <c r="D6" s="231"/>
      <c r="E6" s="231"/>
      <c r="F6" s="231"/>
      <c r="G6" s="232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53</v>
      </c>
      <c r="C8" s="258" t="s">
        <v>93</v>
      </c>
      <c r="D8" s="258"/>
      <c r="E8" s="61"/>
      <c r="F8" s="61"/>
      <c r="G8" s="62"/>
      <c r="H8" s="63"/>
    </row>
    <row r="9" spans="1:8" ht="15.75" x14ac:dyDescent="0.25">
      <c r="A9" s="54"/>
      <c r="B9" s="60" t="s">
        <v>54</v>
      </c>
      <c r="C9" s="259" t="s">
        <v>13</v>
      </c>
      <c r="D9" s="259"/>
      <c r="E9" s="64"/>
      <c r="F9" s="64"/>
      <c r="G9" s="57"/>
      <c r="H9" s="63"/>
    </row>
    <row r="10" spans="1:8" ht="15.75" x14ac:dyDescent="0.25">
      <c r="A10" s="54"/>
      <c r="B10" s="60" t="s">
        <v>55</v>
      </c>
      <c r="C10" s="259" t="s">
        <v>18</v>
      </c>
      <c r="D10" s="259"/>
      <c r="E10" s="64"/>
      <c r="F10" s="64"/>
      <c r="G10" s="57"/>
      <c r="H10" s="65"/>
    </row>
    <row r="11" spans="1:8" ht="15.75" x14ac:dyDescent="0.25">
      <c r="A11" s="54"/>
      <c r="B11" s="60" t="s">
        <v>57</v>
      </c>
      <c r="C11" s="259" t="s">
        <v>17</v>
      </c>
      <c r="D11" s="259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58</v>
      </c>
    </row>
    <row r="13" spans="1:8" ht="16.5" thickBot="1" x14ac:dyDescent="0.3">
      <c r="A13" s="70"/>
      <c r="B13" s="234" t="s">
        <v>35</v>
      </c>
      <c r="C13" s="235"/>
      <c r="D13" s="191" t="s">
        <v>36</v>
      </c>
      <c r="E13" s="191"/>
      <c r="F13" s="191"/>
      <c r="G13" s="71" t="s">
        <v>37</v>
      </c>
      <c r="H13" s="126"/>
    </row>
    <row r="14" spans="1:8" ht="15.75" x14ac:dyDescent="0.25">
      <c r="A14" s="70"/>
      <c r="B14" s="260" t="s">
        <v>38</v>
      </c>
      <c r="C14" s="261"/>
      <c r="D14" s="72">
        <v>25011.51</v>
      </c>
      <c r="E14" s="73"/>
      <c r="F14" s="73"/>
      <c r="G14" s="72">
        <v>25011.51</v>
      </c>
      <c r="H14" s="126"/>
    </row>
    <row r="15" spans="1:8" ht="16.5" thickBot="1" x14ac:dyDescent="0.3">
      <c r="A15" s="70"/>
      <c r="B15" s="262" t="s">
        <v>35</v>
      </c>
      <c r="C15" s="263"/>
      <c r="D15" s="74">
        <f>+D14</f>
        <v>25011.51</v>
      </c>
      <c r="E15" s="75"/>
      <c r="F15" s="75"/>
      <c r="G15" s="72">
        <f>+G14</f>
        <v>25011.51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62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33"/>
      <c r="C18" s="134"/>
      <c r="D18" s="133"/>
      <c r="E18" s="133"/>
      <c r="F18" s="133"/>
      <c r="G18" s="81"/>
      <c r="H18" s="76"/>
    </row>
    <row r="19" spans="1:8" s="54" customFormat="1" ht="15.75" x14ac:dyDescent="0.25">
      <c r="B19" s="149"/>
      <c r="C19" s="150"/>
      <c r="D19" s="143"/>
      <c r="E19" s="144"/>
      <c r="F19" s="55"/>
      <c r="G19" s="82"/>
      <c r="H19" s="55"/>
    </row>
    <row r="20" spans="1:8" s="54" customFormat="1" ht="15.75" x14ac:dyDescent="0.25">
      <c r="B20" s="149"/>
      <c r="C20" s="150"/>
      <c r="D20" s="143"/>
      <c r="E20" s="144"/>
      <c r="F20" s="55"/>
      <c r="G20" s="82"/>
      <c r="H20" s="55"/>
    </row>
    <row r="21" spans="1:8" s="54" customFormat="1" ht="15.75" x14ac:dyDescent="0.25">
      <c r="B21" s="149"/>
      <c r="C21" s="150"/>
      <c r="D21" s="143"/>
      <c r="E21" s="144"/>
      <c r="F21" s="55"/>
      <c r="G21" s="82"/>
      <c r="H21" s="55"/>
    </row>
    <row r="22" spans="1:8" s="54" customFormat="1" ht="15.75" x14ac:dyDescent="0.25">
      <c r="B22" s="149"/>
      <c r="C22" s="150"/>
      <c r="D22" s="143"/>
      <c r="E22" s="144"/>
      <c r="F22" s="55"/>
      <c r="G22" s="82"/>
      <c r="H22" s="55"/>
    </row>
    <row r="23" spans="1:8" s="54" customFormat="1" ht="15.75" x14ac:dyDescent="0.25">
      <c r="B23" s="149"/>
      <c r="C23" s="150"/>
      <c r="D23" s="143"/>
      <c r="E23" s="144"/>
      <c r="F23" s="55"/>
      <c r="G23" s="82"/>
      <c r="H23" s="55"/>
    </row>
    <row r="24" spans="1:8" s="54" customFormat="1" ht="15.75" x14ac:dyDescent="0.25">
      <c r="B24" s="149"/>
      <c r="C24" s="150"/>
      <c r="D24" s="143"/>
      <c r="E24" s="144"/>
      <c r="F24" s="55"/>
      <c r="G24" s="82"/>
      <c r="H24" s="55"/>
    </row>
    <row r="25" spans="1:8" s="54" customFormat="1" ht="15.75" x14ac:dyDescent="0.25">
      <c r="B25" s="149"/>
      <c r="C25" s="150"/>
      <c r="D25" s="143"/>
      <c r="E25" s="144"/>
      <c r="F25" s="55"/>
      <c r="G25" s="82"/>
      <c r="H25" s="55"/>
    </row>
    <row r="26" spans="1:8" s="54" customFormat="1" ht="15.75" x14ac:dyDescent="0.25">
      <c r="B26" s="149"/>
      <c r="C26" s="150"/>
      <c r="D26" s="143"/>
      <c r="E26" s="144"/>
      <c r="F26" s="55"/>
      <c r="G26" s="82"/>
      <c r="H26" s="55"/>
    </row>
    <row r="27" spans="1:8" s="54" customFormat="1" ht="15.75" x14ac:dyDescent="0.2">
      <c r="B27" s="145" t="s">
        <v>48</v>
      </c>
      <c r="C27" s="219" t="s">
        <v>90</v>
      </c>
      <c r="D27" s="219"/>
      <c r="E27" s="193"/>
      <c r="F27" s="146"/>
      <c r="G27" s="146"/>
      <c r="H27" s="55"/>
    </row>
    <row r="28" spans="1:8" s="54" customFormat="1" ht="15.75" x14ac:dyDescent="0.25">
      <c r="B28" s="147" t="s">
        <v>78</v>
      </c>
      <c r="C28" s="121">
        <v>45512</v>
      </c>
      <c r="D28" s="145"/>
      <c r="E28" s="148"/>
      <c r="F28" s="125"/>
      <c r="G28" s="82"/>
      <c r="H28" s="55"/>
    </row>
    <row r="29" spans="1:8" s="54" customFormat="1" ht="15.75" x14ac:dyDescent="0.25">
      <c r="B29" s="147"/>
      <c r="C29" s="117"/>
      <c r="D29" s="145"/>
      <c r="E29" s="148"/>
      <c r="F29" s="125"/>
      <c r="G29" s="82"/>
      <c r="H29" s="55"/>
    </row>
    <row r="30" spans="1:8" s="54" customFormat="1" ht="15.75" x14ac:dyDescent="0.25">
      <c r="B30" s="147"/>
      <c r="C30" s="117"/>
      <c r="D30" s="145"/>
      <c r="E30" s="148"/>
      <c r="F30" s="125"/>
      <c r="G30" s="82"/>
      <c r="H30" s="55"/>
    </row>
    <row r="31" spans="1:8" s="54" customFormat="1" ht="15.75" x14ac:dyDescent="0.25">
      <c r="B31" s="147"/>
      <c r="C31" s="117"/>
      <c r="D31" s="145"/>
      <c r="E31" s="148"/>
      <c r="F31" s="125"/>
      <c r="G31" s="82"/>
      <c r="H31" s="55"/>
    </row>
    <row r="32" spans="1:8" x14ac:dyDescent="0.2">
      <c r="B32" s="147"/>
      <c r="C32" s="117"/>
      <c r="D32" s="145"/>
      <c r="E32" s="148"/>
    </row>
    <row r="33" spans="2:7" x14ac:dyDescent="0.2">
      <c r="B33" s="147"/>
      <c r="C33" s="117"/>
      <c r="D33" s="145"/>
      <c r="E33" s="148"/>
    </row>
    <row r="34" spans="2:7" x14ac:dyDescent="0.2">
      <c r="B34" s="147"/>
      <c r="C34" s="117"/>
      <c r="D34" s="145"/>
      <c r="E34" s="148"/>
    </row>
    <row r="35" spans="2:7" x14ac:dyDescent="0.2">
      <c r="B35" s="147"/>
      <c r="C35" s="117"/>
      <c r="D35" s="145"/>
      <c r="E35" s="148"/>
    </row>
    <row r="36" spans="2:7" x14ac:dyDescent="0.2">
      <c r="B36" s="145" t="s">
        <v>49</v>
      </c>
      <c r="C36" s="193" t="s">
        <v>50</v>
      </c>
      <c r="D36" s="193"/>
      <c r="E36" s="193"/>
      <c r="F36" s="146"/>
      <c r="G36" s="146"/>
    </row>
    <row r="37" spans="2:7" x14ac:dyDescent="0.2">
      <c r="B37" s="145" t="s">
        <v>78</v>
      </c>
      <c r="C37" s="121">
        <v>45513</v>
      </c>
      <c r="D37" s="122"/>
      <c r="E37" s="122"/>
    </row>
    <row r="38" spans="2:7" x14ac:dyDescent="0.2">
      <c r="B38" s="145"/>
      <c r="C38" s="122"/>
      <c r="D38" s="122"/>
      <c r="E38" s="122"/>
    </row>
    <row r="39" spans="2:7" x14ac:dyDescent="0.2">
      <c r="B39" s="145"/>
      <c r="C39" s="122"/>
      <c r="D39" s="122"/>
      <c r="E39" s="122"/>
    </row>
    <row r="40" spans="2:7" x14ac:dyDescent="0.2">
      <c r="B40" s="145"/>
      <c r="C40" s="122"/>
      <c r="D40" s="122"/>
      <c r="E40" s="122"/>
    </row>
    <row r="41" spans="2:7" x14ac:dyDescent="0.2">
      <c r="B41" s="145"/>
      <c r="C41" s="122"/>
      <c r="D41" s="122"/>
      <c r="E41" s="122"/>
    </row>
    <row r="42" spans="2:7" x14ac:dyDescent="0.2">
      <c r="B42" s="145"/>
      <c r="C42" s="122"/>
      <c r="D42" s="122"/>
      <c r="E42" s="122"/>
    </row>
    <row r="43" spans="2:7" x14ac:dyDescent="0.2">
      <c r="B43" s="147"/>
      <c r="C43" s="117"/>
      <c r="D43" s="145"/>
      <c r="E43" s="148"/>
    </row>
    <row r="44" spans="2:7" x14ac:dyDescent="0.2">
      <c r="B44" s="147"/>
      <c r="C44" s="117"/>
      <c r="D44" s="145"/>
      <c r="E44" s="83"/>
    </row>
    <row r="45" spans="2:7" x14ac:dyDescent="0.2">
      <c r="B45" s="147" t="s">
        <v>51</v>
      </c>
      <c r="C45" s="193" t="s">
        <v>77</v>
      </c>
      <c r="D45" s="193"/>
      <c r="E45" s="193"/>
      <c r="F45" s="146"/>
      <c r="G45" s="146"/>
    </row>
    <row r="46" spans="2:7" x14ac:dyDescent="0.2">
      <c r="B46" s="145" t="s">
        <v>78</v>
      </c>
      <c r="C46" s="121">
        <v>45513</v>
      </c>
      <c r="D46" s="122"/>
      <c r="E46" s="122"/>
      <c r="F46" s="122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B6" sqref="B6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s="29" customFormat="1" x14ac:dyDescent="0.25">
      <c r="A2" s="32"/>
      <c r="B2" s="32"/>
      <c r="C2" s="32"/>
      <c r="D2" s="32"/>
    </row>
    <row r="3" spans="1:12" s="29" customFormat="1" x14ac:dyDescent="0.25">
      <c r="A3" s="38" t="s">
        <v>53</v>
      </c>
      <c r="B3" s="244" t="s">
        <v>93</v>
      </c>
      <c r="C3" s="245"/>
      <c r="D3" s="32"/>
      <c r="E3" s="32"/>
      <c r="F3" s="32"/>
    </row>
    <row r="4" spans="1:12" s="29" customFormat="1" x14ac:dyDescent="0.25">
      <c r="A4" s="38" t="s">
        <v>54</v>
      </c>
      <c r="B4" s="33" t="s">
        <v>13</v>
      </c>
      <c r="C4" s="34"/>
      <c r="D4" s="32"/>
      <c r="E4" s="32"/>
      <c r="F4" s="32"/>
    </row>
    <row r="5" spans="1:12" s="29" customFormat="1" x14ac:dyDescent="0.25">
      <c r="A5" s="38" t="s">
        <v>55</v>
      </c>
      <c r="B5" s="246" t="s">
        <v>20</v>
      </c>
      <c r="C5" s="247"/>
      <c r="D5" s="32"/>
      <c r="E5" s="32"/>
      <c r="F5" s="32"/>
    </row>
    <row r="6" spans="1:12" s="29" customFormat="1" x14ac:dyDescent="0.25">
      <c r="A6" s="38" t="s">
        <v>57</v>
      </c>
      <c r="B6" s="33" t="s">
        <v>19</v>
      </c>
      <c r="C6" s="34"/>
      <c r="D6" s="32"/>
      <c r="E6" s="32"/>
      <c r="F6" s="32"/>
    </row>
    <row r="7" spans="1:12" s="29" customFormat="1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48" t="s">
        <v>35</v>
      </c>
      <c r="B8" s="249"/>
      <c r="C8" s="151" t="s">
        <v>5</v>
      </c>
      <c r="D8" s="35" t="s">
        <v>37</v>
      </c>
      <c r="E8" s="36"/>
      <c r="F8" s="36"/>
    </row>
    <row r="9" spans="1:12" s="29" customFormat="1" x14ac:dyDescent="0.2">
      <c r="A9" s="250" t="s">
        <v>38</v>
      </c>
      <c r="B9" s="251"/>
      <c r="C9" s="39">
        <v>0</v>
      </c>
      <c r="D9" s="39">
        <v>0</v>
      </c>
      <c r="E9" s="32"/>
      <c r="F9" s="32"/>
    </row>
    <row r="10" spans="1:12" s="29" customFormat="1" x14ac:dyDescent="0.2">
      <c r="A10" s="252" t="s">
        <v>39</v>
      </c>
      <c r="B10" s="253"/>
      <c r="C10" s="39"/>
      <c r="D10" s="39"/>
      <c r="E10" s="32"/>
      <c r="F10" s="32"/>
    </row>
    <row r="11" spans="1:12" s="29" customFormat="1" x14ac:dyDescent="0.2">
      <c r="A11" s="250" t="s">
        <v>35</v>
      </c>
      <c r="B11" s="251"/>
      <c r="C11" s="39"/>
      <c r="D11" s="39">
        <f>+C11</f>
        <v>0</v>
      </c>
      <c r="E11" s="32"/>
      <c r="F11" s="32"/>
    </row>
    <row r="12" spans="1:12" s="29" customFormat="1" x14ac:dyDescent="0.25">
      <c r="A12" s="32"/>
      <c r="B12" s="32"/>
      <c r="C12" s="32"/>
      <c r="D12" s="32"/>
      <c r="E12" s="32"/>
      <c r="F12" s="32"/>
    </row>
    <row r="13" spans="1:12" s="29" customFormat="1" x14ac:dyDescent="0.2">
      <c r="A13" s="152"/>
      <c r="B13" s="152"/>
      <c r="C13" s="40" t="s">
        <v>62</v>
      </c>
      <c r="D13" s="41">
        <f>+D11-D9</f>
        <v>0</v>
      </c>
      <c r="E13" s="153"/>
      <c r="F13" s="32"/>
    </row>
    <row r="14" spans="1:12" s="29" customFormat="1" ht="13.5" thickBot="1" x14ac:dyDescent="0.25">
      <c r="A14" s="32"/>
      <c r="B14" s="32"/>
      <c r="C14" s="42"/>
      <c r="D14" s="154"/>
      <c r="E14" s="32"/>
      <c r="F14" s="32"/>
    </row>
    <row r="15" spans="1:12" s="29" customFormat="1" ht="13.5" thickBot="1" x14ac:dyDescent="0.25">
      <c r="A15" s="254" t="s">
        <v>70</v>
      </c>
      <c r="B15" s="255"/>
      <c r="C15" s="255"/>
      <c r="D15" s="256"/>
      <c r="E15" s="155"/>
      <c r="F15" s="155"/>
      <c r="G15" s="155"/>
      <c r="L15" s="29" t="s">
        <v>40</v>
      </c>
    </row>
    <row r="16" spans="1:12" s="29" customFormat="1" x14ac:dyDescent="0.2">
      <c r="A16" s="43" t="s">
        <v>43</v>
      </c>
      <c r="B16" s="43" t="s">
        <v>71</v>
      </c>
      <c r="C16" s="43" t="s">
        <v>45</v>
      </c>
      <c r="D16" s="43" t="s">
        <v>72</v>
      </c>
      <c r="E16" s="156"/>
      <c r="F16" s="156"/>
      <c r="G16" s="157"/>
      <c r="H16" s="158"/>
    </row>
    <row r="17" spans="1:8" s="29" customFormat="1" x14ac:dyDescent="0.2">
      <c r="A17" s="44"/>
      <c r="B17" s="159"/>
      <c r="C17" s="160"/>
      <c r="D17" s="46"/>
      <c r="E17" s="156"/>
      <c r="F17" s="156"/>
      <c r="G17" s="157"/>
      <c r="H17" s="158"/>
    </row>
    <row r="18" spans="1:8" s="29" customFormat="1" x14ac:dyDescent="0.2">
      <c r="A18" s="45"/>
      <c r="B18" s="45"/>
      <c r="C18" s="47" t="s">
        <v>47</v>
      </c>
      <c r="D18" s="46">
        <f>SUM(D17:D17)</f>
        <v>0</v>
      </c>
      <c r="E18" s="156"/>
      <c r="F18" s="156"/>
      <c r="G18" s="157"/>
      <c r="H18" s="158"/>
    </row>
    <row r="19" spans="1:8" s="29" customFormat="1" x14ac:dyDescent="0.2">
      <c r="A19" s="161"/>
      <c r="B19" s="161"/>
      <c r="C19" s="161"/>
      <c r="D19" s="161"/>
      <c r="E19" s="156"/>
      <c r="F19" s="156"/>
      <c r="G19" s="157"/>
      <c r="H19" s="158"/>
    </row>
    <row r="20" spans="1:8" s="29" customFormat="1" x14ac:dyDescent="0.2">
      <c r="A20" s="161"/>
      <c r="B20" s="161"/>
      <c r="C20" s="161"/>
      <c r="D20" s="161"/>
      <c r="E20" s="156"/>
      <c r="F20" s="156"/>
      <c r="G20" s="157"/>
      <c r="H20" s="158"/>
    </row>
    <row r="21" spans="1:8" s="29" customFormat="1" x14ac:dyDescent="0.2">
      <c r="A21" s="161"/>
      <c r="B21" s="161"/>
      <c r="C21" s="161"/>
      <c r="D21" s="161"/>
      <c r="E21" s="156"/>
      <c r="F21" s="156"/>
      <c r="G21" s="157"/>
      <c r="H21" s="158"/>
    </row>
    <row r="22" spans="1:8" s="29" customFormat="1" x14ac:dyDescent="0.2">
      <c r="A22" s="161"/>
      <c r="B22" s="161"/>
      <c r="C22" s="161"/>
      <c r="D22" s="161"/>
      <c r="E22" s="156"/>
      <c r="F22" s="156"/>
      <c r="G22" s="157"/>
      <c r="H22" s="158"/>
    </row>
    <row r="23" spans="1:8" s="29" customFormat="1" x14ac:dyDescent="0.2">
      <c r="A23" s="161"/>
      <c r="B23" s="161"/>
      <c r="C23" s="161"/>
      <c r="D23" s="161"/>
      <c r="E23" s="156"/>
      <c r="F23" s="156"/>
      <c r="G23" s="157"/>
      <c r="H23" s="158"/>
    </row>
    <row r="24" spans="1:8" s="29" customFormat="1" x14ac:dyDescent="0.2">
      <c r="A24" s="161"/>
      <c r="B24" s="161"/>
      <c r="C24" s="161"/>
      <c r="D24" s="161"/>
      <c r="E24" s="156"/>
      <c r="F24" s="156"/>
      <c r="G24" s="157"/>
      <c r="H24" s="158"/>
    </row>
    <row r="25" spans="1:8" s="29" customFormat="1" x14ac:dyDescent="0.25"/>
    <row r="26" spans="1:8" s="29" customFormat="1" x14ac:dyDescent="0.25">
      <c r="E26" s="48"/>
    </row>
    <row r="27" spans="1:8" s="29" customFormat="1" x14ac:dyDescent="0.2">
      <c r="A27" s="49" t="s">
        <v>48</v>
      </c>
      <c r="B27" s="50" t="s">
        <v>102</v>
      </c>
      <c r="C27" s="51"/>
      <c r="D27" s="52" t="s">
        <v>73</v>
      </c>
      <c r="E27" s="158"/>
      <c r="F27" s="158"/>
      <c r="G27" s="158"/>
      <c r="H27" s="158"/>
    </row>
    <row r="28" spans="1:8" s="29" customFormat="1" x14ac:dyDescent="0.2">
      <c r="A28" s="162" t="s">
        <v>78</v>
      </c>
      <c r="B28" s="275">
        <v>45512</v>
      </c>
      <c r="C28" s="163"/>
      <c r="D28" s="164"/>
    </row>
    <row r="29" spans="1:8" s="29" customFormat="1" x14ac:dyDescent="0.2">
      <c r="A29" s="162"/>
      <c r="B29" s="165"/>
      <c r="C29" s="163"/>
      <c r="D29" s="164"/>
    </row>
    <row r="30" spans="1:8" s="29" customFormat="1" x14ac:dyDescent="0.2">
      <c r="A30" s="162"/>
      <c r="B30" s="165"/>
      <c r="C30" s="163"/>
      <c r="D30" s="164"/>
    </row>
    <row r="31" spans="1:8" s="29" customFormat="1" x14ac:dyDescent="0.2">
      <c r="A31" s="162"/>
      <c r="B31" s="165"/>
      <c r="C31" s="163"/>
      <c r="D31" s="164"/>
    </row>
    <row r="32" spans="1:8" s="29" customFormat="1" x14ac:dyDescent="0.2">
      <c r="A32" s="162"/>
      <c r="B32" s="165"/>
      <c r="C32" s="163"/>
      <c r="D32" s="164"/>
    </row>
    <row r="33" spans="1:9" s="29" customFormat="1" x14ac:dyDescent="0.2">
      <c r="A33" s="162"/>
      <c r="B33" s="165"/>
      <c r="C33" s="163"/>
      <c r="D33" s="164"/>
    </row>
    <row r="34" spans="1:9" s="29" customFormat="1" x14ac:dyDescent="0.2">
      <c r="A34" s="162"/>
      <c r="B34" s="165"/>
      <c r="C34" s="163"/>
      <c r="D34" s="164"/>
    </row>
    <row r="35" spans="1:9" s="29" customFormat="1" x14ac:dyDescent="0.2">
      <c r="A35" s="162" t="s">
        <v>49</v>
      </c>
      <c r="B35" s="50" t="s">
        <v>74</v>
      </c>
      <c r="C35" s="166"/>
      <c r="D35" s="52" t="s">
        <v>73</v>
      </c>
      <c r="E35" s="158"/>
      <c r="F35" s="158"/>
      <c r="G35" s="158" t="s">
        <v>75</v>
      </c>
      <c r="H35" s="158"/>
      <c r="I35" s="158"/>
    </row>
    <row r="36" spans="1:9" s="29" customFormat="1" x14ac:dyDescent="0.2">
      <c r="A36" s="162" t="s">
        <v>78</v>
      </c>
      <c r="B36" s="275">
        <v>45513</v>
      </c>
      <c r="C36" s="163"/>
      <c r="D36" s="167"/>
      <c r="E36" s="158"/>
      <c r="F36" s="158"/>
      <c r="G36" s="158"/>
      <c r="H36" s="158"/>
      <c r="I36" s="158"/>
    </row>
    <row r="37" spans="1:9" s="29" customFormat="1" x14ac:dyDescent="0.2">
      <c r="A37" s="162"/>
      <c r="B37" s="165"/>
      <c r="C37" s="163"/>
      <c r="D37" s="167"/>
      <c r="E37" s="158"/>
      <c r="F37" s="158"/>
      <c r="G37" s="158"/>
      <c r="H37" s="158"/>
      <c r="I37" s="158"/>
    </row>
    <row r="38" spans="1:9" s="29" customFormat="1" x14ac:dyDescent="0.2">
      <c r="A38" s="162"/>
      <c r="B38" s="165"/>
      <c r="C38" s="163"/>
      <c r="D38" s="167"/>
      <c r="E38" s="158"/>
      <c r="F38" s="158"/>
      <c r="G38" s="158"/>
      <c r="H38" s="158"/>
      <c r="I38" s="158"/>
    </row>
    <row r="39" spans="1:9" s="29" customFormat="1" x14ac:dyDescent="0.2">
      <c r="A39" s="162"/>
      <c r="B39" s="165"/>
      <c r="C39" s="163"/>
      <c r="D39" s="167"/>
      <c r="E39" s="158"/>
      <c r="F39" s="158"/>
      <c r="G39" s="158"/>
      <c r="H39" s="158"/>
      <c r="I39" s="158"/>
    </row>
    <row r="40" spans="1:9" s="29" customFormat="1" x14ac:dyDescent="0.2">
      <c r="A40" s="162"/>
      <c r="B40" s="165"/>
      <c r="C40" s="163"/>
      <c r="D40" s="164"/>
      <c r="E40" s="158"/>
      <c r="F40" s="158"/>
      <c r="G40" s="158"/>
      <c r="H40" s="158"/>
      <c r="I40" s="158"/>
    </row>
    <row r="41" spans="1:9" s="29" customFormat="1" x14ac:dyDescent="0.2">
      <c r="A41" s="162"/>
      <c r="B41" s="165"/>
      <c r="C41" s="163"/>
      <c r="D41" s="164"/>
      <c r="E41" s="158"/>
      <c r="F41" s="158"/>
      <c r="G41" s="158"/>
      <c r="H41" s="158"/>
      <c r="I41" s="158"/>
    </row>
    <row r="42" spans="1:9" s="29" customFormat="1" x14ac:dyDescent="0.2">
      <c r="A42" s="162"/>
      <c r="B42" s="165"/>
      <c r="C42" s="163"/>
      <c r="D42" s="164"/>
      <c r="E42" s="158"/>
      <c r="F42" s="158"/>
      <c r="G42" s="158"/>
      <c r="H42" s="158"/>
      <c r="I42" s="158"/>
    </row>
    <row r="43" spans="1:9" s="29" customFormat="1" x14ac:dyDescent="0.2">
      <c r="A43" s="162" t="s">
        <v>51</v>
      </c>
      <c r="B43" s="50" t="s">
        <v>76</v>
      </c>
      <c r="C43" s="166"/>
      <c r="D43" s="52" t="s">
        <v>73</v>
      </c>
      <c r="E43" s="158"/>
      <c r="F43" s="158"/>
      <c r="G43" s="158"/>
      <c r="H43" s="158"/>
      <c r="I43" s="158"/>
    </row>
    <row r="44" spans="1:9" s="29" customFormat="1" x14ac:dyDescent="0.2">
      <c r="A44" s="162" t="s">
        <v>78</v>
      </c>
      <c r="B44" s="275">
        <v>45513</v>
      </c>
      <c r="E44" s="158"/>
      <c r="F44" s="158" t="s">
        <v>40</v>
      </c>
      <c r="G44" s="158"/>
      <c r="H44" s="158"/>
      <c r="I44" s="158"/>
    </row>
    <row r="45" spans="1:9" s="29" customFormat="1" x14ac:dyDescent="0.2">
      <c r="A45" s="53"/>
      <c r="B45" s="158"/>
    </row>
    <row r="46" spans="1:9" s="29" customFormat="1" x14ac:dyDescent="0.2">
      <c r="A46" s="53"/>
      <c r="B46" s="158"/>
    </row>
    <row r="47" spans="1:9" s="29" customFormat="1" x14ac:dyDescent="0.25"/>
    <row r="48" spans="1:9" s="29" customFormat="1" x14ac:dyDescent="0.25"/>
    <row r="49" spans="1:4" s="29" customFormat="1" x14ac:dyDescent="0.2">
      <c r="A49" s="162"/>
      <c r="B49" s="165"/>
      <c r="C49" s="163"/>
      <c r="D49" s="164"/>
    </row>
    <row r="50" spans="1:4" s="29" customFormat="1" x14ac:dyDescent="0.2">
      <c r="A50" s="162"/>
      <c r="B50" s="165"/>
      <c r="C50" s="163"/>
      <c r="D50" s="164"/>
    </row>
    <row r="51" spans="1:4" s="29" customFormat="1" x14ac:dyDescent="0.2">
      <c r="A51" s="162"/>
      <c r="B51" s="165"/>
      <c r="C51" s="163"/>
      <c r="D51" s="164"/>
    </row>
    <row r="52" spans="1:4" s="29" customFormat="1" x14ac:dyDescent="0.2">
      <c r="A52" s="162"/>
      <c r="B52" s="165"/>
      <c r="C52" s="163"/>
      <c r="D52" s="164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2015-01-22T17:36:58Z</cp:lastPrinted>
  <dcterms:created xsi:type="dcterms:W3CDTF">2014-03-14T20:07:20Z</dcterms:created>
  <dcterms:modified xsi:type="dcterms:W3CDTF">2024-08-16T16:42:59Z</dcterms:modified>
</cp:coreProperties>
</file>