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1 Noviembre 2022\Planificacion\"/>
    </mc:Choice>
  </mc:AlternateContent>
  <bookViews>
    <workbookView xWindow="0" yWindow="0" windowWidth="21570" windowHeight="9540"/>
  </bookViews>
  <sheets>
    <sheet name="NOVIEMBRE" sheetId="2" r:id="rId1"/>
  </sheets>
  <definedNames>
    <definedName name="_xlnm.Print_Area" localSheetId="0">NOVIEMBRE!$A$15:$E$44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<sst xmlns="http://schemas.openxmlformats.org/spreadsheetml/2006/main" count="38" uniqueCount="37">
  <si>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</si>
  <si>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</si>
  <si>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</si>
  <si>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</si>
  <si>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</si>
  <si>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</si>
  <si>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</si>
  <si>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</si>
  <si>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</si>
  <si>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</si>
  <si>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</si>
  <si>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</si>
  <si>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</si>
  <si>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</si>
  <si>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</si>
  <si>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</si>
  <si>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</si>
  <si>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</si>
  <si>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</si>
  <si>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</si>
  <si>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</si>
  <si>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</si>
  <si>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</si>
  <si>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</si>
  <si>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</si>
  <si>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</si>
  <si>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</si>
  <si>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</si>
  <si>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</si>
  <si>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</si>
  <si>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</si>
  <si>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</si>
  <si>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* Existencias promedio diario mensuales</t>
  </si>
  <si>
    <t>FISICA (Toneladas métricas -Tm)*</t>
  </si>
  <si>
    <t>FINANCIERA (en Quetzales)</t>
  </si>
  <si>
    <t>06 de noviembre del 2022</t>
  </si>
  <si>
    <t>MES: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</si>
</sst>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7" zoomScaleNormal="100" workbookViewId="0">
      <selection activeCell="C38" sqref="C38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1" t="s">
        <v>22</v>
      </c>
      <c r="C2" s="32"/>
      <c r="D2" s="32"/>
      <c r="E2" s="33"/>
      <c r="F2" s="10"/>
    </row>
    <row r="3" spans="1:6" x14ac:dyDescent="0.25">
      <c r="A3" s="8"/>
      <c r="B3" s="28" t="s">
        <v>28</v>
      </c>
      <c r="C3" s="29"/>
      <c r="D3" s="29"/>
      <c r="E3" s="30"/>
      <c r="F3" s="10"/>
    </row>
    <row r="4" spans="1:6" x14ac:dyDescent="0.25">
      <c r="A4" s="8"/>
      <c r="B4" s="28" t="s">
        <v>36</v>
      </c>
      <c r="C4" s="29"/>
      <c r="D4" s="29"/>
      <c r="E4" s="30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23</v>
      </c>
      <c r="D8" s="13" t="s">
        <v>29</v>
      </c>
      <c r="E8" s="14"/>
      <c r="F8" s="10"/>
    </row>
    <row r="9" spans="1:6" x14ac:dyDescent="0.25">
      <c r="A9" s="8"/>
      <c r="B9" s="11"/>
      <c r="C9" s="12" t="s">
        <v>24</v>
      </c>
      <c r="D9" s="13" t="s">
        <v>29</v>
      </c>
      <c r="E9" s="14"/>
      <c r="F9" s="10"/>
    </row>
    <row r="10" spans="1:6" x14ac:dyDescent="0.25">
      <c r="A10" s="8"/>
      <c r="B10" s="11"/>
      <c r="C10" s="12" t="s">
        <v>25</v>
      </c>
      <c r="D10" s="13" t="s">
        <v>30</v>
      </c>
      <c r="E10" s="14"/>
      <c r="F10" s="10"/>
    </row>
    <row r="11" spans="1:6" x14ac:dyDescent="0.25">
      <c r="A11" s="8"/>
      <c r="B11" s="11"/>
      <c r="C11" s="12" t="s">
        <v>26</v>
      </c>
      <c r="D11" s="13" t="s">
        <v>35</v>
      </c>
      <c r="E11" s="14"/>
      <c r="F11" s="10"/>
    </row>
    <row r="12" spans="1:6" x14ac:dyDescent="0.25">
      <c r="A12" s="8"/>
      <c r="B12" s="11"/>
      <c r="C12" s="12" t="s">
        <v>27</v>
      </c>
      <c r="D12" s="13" t="s">
        <v>31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21</v>
      </c>
      <c r="C20" s="41"/>
      <c r="D20" s="41"/>
    </row>
    <row r="21" spans="2:7" x14ac:dyDescent="0.25">
      <c r="B21" s="35" t="s">
        <v>0</v>
      </c>
      <c r="C21" s="37" t="s">
        <v>33</v>
      </c>
      <c r="D21" s="37" t="s">
        <v>34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8" t="s">
        <v>1</v>
      </c>
      <c r="C23" s="26">
        <v>727.47</v>
      </c>
      <c r="D23" s="27">
        <v>808029.01</v>
      </c>
      <c r="F23" s="1"/>
    </row>
    <row r="24" spans="2:7" ht="15.75" thickBot="1" x14ac:dyDescent="0.3">
      <c r="B24" s="18" t="s">
        <v>2</v>
      </c>
      <c r="C24" s="26">
        <v>2194.25</v>
      </c>
      <c r="D24" s="27">
        <v>948477.78</v>
      </c>
      <c r="F24" s="1"/>
    </row>
    <row r="25" spans="2:7" ht="15.75" thickBot="1" x14ac:dyDescent="0.3">
      <c r="B25" s="18" t="s">
        <v>3</v>
      </c>
      <c r="C25" s="26">
        <v>2331.21</v>
      </c>
      <c r="D25" s="27">
        <v>1721137.02</v>
      </c>
      <c r="F25" s="1"/>
    </row>
    <row r="26" spans="2:7" ht="15.75" thickBot="1" x14ac:dyDescent="0.3">
      <c r="B26" s="18" t="s">
        <v>4</v>
      </c>
      <c r="C26" s="26">
        <v>4696.32</v>
      </c>
      <c r="D26" s="27">
        <v>988813.91</v>
      </c>
      <c r="F26" s="1"/>
    </row>
    <row r="27" spans="2:7" ht="15.75" thickBot="1" x14ac:dyDescent="0.3">
      <c r="B27" s="18" t="s">
        <v>5</v>
      </c>
      <c r="C27" s="26">
        <v>5457.37</v>
      </c>
      <c r="D27" s="27">
        <v>889249.37000000011</v>
      </c>
      <c r="F27" s="1"/>
    </row>
    <row r="28" spans="2:7" ht="15.75" thickBot="1" x14ac:dyDescent="0.3">
      <c r="B28" s="19" t="s">
        <v>6</v>
      </c>
      <c r="C28" s="26">
        <v>4104.55</v>
      </c>
      <c r="D28" s="27">
        <v>737670.06000000052</v>
      </c>
      <c r="F28" s="1"/>
    </row>
    <row r="29" spans="2:7" ht="15.75" thickBot="1" x14ac:dyDescent="0.3">
      <c r="B29" s="18" t="s">
        <v>7</v>
      </c>
      <c r="C29" s="26">
        <v>3363.09</v>
      </c>
      <c r="D29" s="27">
        <v>1727606.3000000007</v>
      </c>
      <c r="F29" s="1"/>
    </row>
    <row r="30" spans="2:7" ht="15.75" thickBot="1" x14ac:dyDescent="0.3">
      <c r="B30" s="18" t="s">
        <v>8</v>
      </c>
      <c r="C30" s="26">
        <v>4590.0199999999995</v>
      </c>
      <c r="D30" s="27">
        <v>1327665.9199999981</v>
      </c>
      <c r="E30" s="1"/>
      <c r="F30" s="1"/>
      <c r="G30" s="1"/>
    </row>
    <row r="31" spans="2:7" ht="15.75" thickBot="1" x14ac:dyDescent="0.3">
      <c r="B31" s="18" t="s">
        <v>9</v>
      </c>
      <c r="C31" s="26">
        <v>6674.61</v>
      </c>
      <c r="D31" s="27">
        <v>1520631.1800000016</v>
      </c>
      <c r="E31" s="1"/>
      <c r="F31" s="1"/>
      <c r="G31" s="1"/>
    </row>
    <row r="32" spans="2:7" ht="15.75" thickBot="1" x14ac:dyDescent="0.3">
      <c r="B32" s="18" t="s">
        <v>10</v>
      </c>
      <c r="C32" s="26">
        <v>5861</v>
      </c>
      <c r="D32" s="27">
        <v>977262.40000000037</v>
      </c>
      <c r="F32" s="1"/>
    </row>
    <row r="33" spans="2:6" ht="15.75" thickBot="1" x14ac:dyDescent="0.3">
      <c r="B33" s="18" t="s">
        <v>11</v>
      </c>
      <c r="C33" s="26">
        <v>11000</v>
      </c>
      <c r="D33" s="27">
        <v>904832.30999999866</v>
      </c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4636.3536363636367</v>
      </c>
      <c r="D35" s="21">
        <f>AVERAGE(D23:D34)</f>
        <v>1141034.1145454545</v>
      </c>
    </row>
    <row r="36" spans="2:6" ht="15.75" thickBot="1" x14ac:dyDescent="0.3">
      <c r="B36" s="5" t="s">
        <v>14</v>
      </c>
      <c r="C36" s="22">
        <f>SUM(C23:C34)</f>
        <v>50999.89</v>
      </c>
      <c r="D36" s="23">
        <f>SUM(D23:D34)</f>
        <v>12551375.26</v>
      </c>
      <c r="F36" s="2"/>
    </row>
    <row r="37" spans="2:6" ht="15.75" thickBot="1" x14ac:dyDescent="0.3">
      <c r="B37" s="6" t="s">
        <v>15</v>
      </c>
      <c r="C37" s="22">
        <v>55000</v>
      </c>
      <c r="D37" s="24">
        <v>17500000</v>
      </c>
    </row>
    <row r="38" spans="2:6" ht="15.75" thickBot="1" x14ac:dyDescent="0.3">
      <c r="B38" s="7" t="s">
        <v>17</v>
      </c>
      <c r="C38" s="22">
        <f>C36/C37*100</f>
        <v>92.727072727272727</v>
      </c>
      <c r="D38" s="25">
        <f>D36/D37*100</f>
        <v>71.722144342857135</v>
      </c>
    </row>
    <row r="39" spans="2:6" x14ac:dyDescent="0.25">
      <c r="B39" s="4" t="s">
        <v>20</v>
      </c>
    </row>
    <row r="40" spans="2:6" x14ac:dyDescent="0.25">
      <c r="B40" t="s">
        <v>32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2022-12-06T17:03:15Z</dcterms:modified>
</cp:coreProperties>
</file>