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12 Diciembre 2024\Planificación\"/>
    </mc:Choice>
  </mc:AlternateContent>
  <xr:revisionPtr revIDLastSave="0" documentId="13_ncr:1_{2E639F67-17EA-4161-B9F1-8C333F9DB05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DICIEMBRE 2024" sheetId="2" r:id="rId1"/>
  </sheets>
  <definedNames>
    <definedName name="_xlnm.Print_Area" localSheetId="0">'DICIEMBRE 2024'!$B$16:$D$45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<sst xmlns="http://schemas.openxmlformats.org/spreadsheetml/2006/main" count="41" uniqueCount="40">
  <si>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</si>
  <si>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</si>
  <si>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</si>
  <si>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</si>
  <si>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</si>
  <si>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</si>
  <si>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</si>
  <si>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</si>
  <si>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</si>
  <si>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</si>
  <si>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</si>
  <si>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</si>
  <si>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</si>
  <si>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</si>
  <si>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</si>
  <si>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</si>
  <si>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</si>
  <si>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</si>
  <si>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</si>
  <si>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</si>
  <si>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</si>
  <si>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</si>
  <si>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</si>
  <si>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</si>
  <si>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</si>
  <si>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</si>
  <si>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</si>
  <si>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</si>
  <si>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</si>
  <si>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</si>
  <si>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</si>
  <si>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</si>
  <si>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</si>
  <si>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</si>
  <si>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</si>
  <si>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Por error, se consignó en los reportes de los meses de mayo, junio y </t>
    </r>
  </si>
  <si>
    <t xml:space="preserve">          julio, el valor financiero del mes de febrero (igual a Q1,839,526.96) el </t>
  </si>
  <si>
    <r>
      <t xml:space="preserve">          valor correcto es </t>
    </r>
    <r>
      <rPr>
        <b/>
        <sz val="9"/>
        <color theme="1"/>
        <rFont val="Calibri"/>
        <family val="2"/>
        <scheme val="minor"/>
      </rPr>
      <t>Q1,020,639.84</t>
    </r>
    <r>
      <rPr>
        <sz val="9"/>
        <color theme="1"/>
        <rFont val="Calibri"/>
        <family val="2"/>
        <scheme val="minor"/>
      </rPr>
      <t xml:space="preserve"> como aparece en el cuadro arriba.</t>
    </r>
  </si>
  <si>
    <t>MES: DICIEMBRE 2024</t>
  </si>
  <si>
    <t>07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</si>
</sst>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88402966399123"/>
      </right>
      <top style="medium">
        <color rgb="FF9BC2E6"/>
      </top>
      <bottom style="medium">
        <color rgb="FF9BC2E6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  <border>
      <left/>
      <right style="thin">
        <color theme="4" tint="0.39988402966399123"/>
      </right>
      <top/>
      <bottom style="medium">
        <color rgb="FF9BC2E6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medium">
        <color theme="4" tint="0.39988402966399123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21" xfId="0" applyNumberFormat="1" applyFont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C41" sqref="C41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6" t="s">
        <v>21</v>
      </c>
      <c r="C2" s="37"/>
      <c r="D2" s="37"/>
      <c r="E2" s="38"/>
    </row>
    <row r="3" spans="2:5" x14ac:dyDescent="0.25">
      <c r="B3" s="33" t="s">
        <v>34</v>
      </c>
      <c r="C3" s="34"/>
      <c r="D3" s="34"/>
      <c r="E3" s="35"/>
    </row>
    <row r="4" spans="2:5" x14ac:dyDescent="0.25">
      <c r="B4" s="33" t="s">
        <v>38</v>
      </c>
      <c r="C4" s="34"/>
      <c r="D4" s="34"/>
      <c r="E4" s="35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39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6" t="s">
        <v>18</v>
      </c>
      <c r="C16" s="46"/>
      <c r="D16" s="46"/>
    </row>
    <row r="17" spans="2:7" ht="21" x14ac:dyDescent="0.35">
      <c r="B17" s="39" t="s">
        <v>19</v>
      </c>
      <c r="C17" s="39"/>
      <c r="D17" s="39"/>
    </row>
    <row r="18" spans="2:7" x14ac:dyDescent="0.25">
      <c r="B18" s="3"/>
      <c r="C18" s="3"/>
      <c r="D18" s="3"/>
    </row>
    <row r="19" spans="2:7" ht="21" x14ac:dyDescent="0.35">
      <c r="B19" s="47" t="s">
        <v>16</v>
      </c>
      <c r="C19" s="47"/>
      <c r="D19" s="47"/>
    </row>
    <row r="20" spans="2:7" ht="21.75" thickBot="1" x14ac:dyDescent="0.4">
      <c r="B20" s="48" t="s">
        <v>33</v>
      </c>
      <c r="C20" s="48"/>
      <c r="D20" s="48"/>
    </row>
    <row r="21" spans="2:7" x14ac:dyDescent="0.25">
      <c r="B21" s="40" t="s">
        <v>0</v>
      </c>
      <c r="C21" s="42" t="s">
        <v>30</v>
      </c>
      <c r="D21" s="44" t="s">
        <v>31</v>
      </c>
    </row>
    <row r="22" spans="2:7" x14ac:dyDescent="0.25">
      <c r="B22" s="41"/>
      <c r="C22" s="43"/>
      <c r="D22" s="45"/>
    </row>
    <row r="23" spans="2:7" ht="15.75" thickBot="1" x14ac:dyDescent="0.3">
      <c r="B23" s="16" t="s">
        <v>1</v>
      </c>
      <c r="C23" s="24">
        <v>5206.7</v>
      </c>
      <c r="D23" s="27">
        <v>818887.12</v>
      </c>
      <c r="F23" s="1"/>
    </row>
    <row r="24" spans="2:7" ht="15.75" thickBot="1" x14ac:dyDescent="0.3">
      <c r="B24" s="16" t="s">
        <v>2</v>
      </c>
      <c r="C24" s="24">
        <v>4538.1099999999997</v>
      </c>
      <c r="D24" s="28">
        <v>1020639.84</v>
      </c>
      <c r="F24" s="1"/>
    </row>
    <row r="25" spans="2:7" ht="15.75" thickBot="1" x14ac:dyDescent="0.3">
      <c r="B25" s="16" t="s">
        <v>3</v>
      </c>
      <c r="C25" s="24">
        <v>6243.22</v>
      </c>
      <c r="D25" s="28">
        <v>988209.83000000007</v>
      </c>
      <c r="F25" s="1"/>
    </row>
    <row r="26" spans="2:7" ht="15.75" thickBot="1" x14ac:dyDescent="0.3">
      <c r="B26" s="16" t="s">
        <v>4</v>
      </c>
      <c r="C26" s="24">
        <v>7377.11</v>
      </c>
      <c r="D26" s="28">
        <v>868073.84999999963</v>
      </c>
      <c r="F26" s="1"/>
    </row>
    <row r="27" spans="2:7" ht="15.75" thickBot="1" x14ac:dyDescent="0.3">
      <c r="B27" s="16" t="s">
        <v>5</v>
      </c>
      <c r="C27" s="24">
        <v>8926.0300000000007</v>
      </c>
      <c r="D27" s="28">
        <v>1324723.6100000003</v>
      </c>
      <c r="F27" s="1"/>
    </row>
    <row r="28" spans="2:7" ht="15.75" thickBot="1" x14ac:dyDescent="0.3">
      <c r="B28" s="16" t="s">
        <v>6</v>
      </c>
      <c r="C28" s="24">
        <v>10856.83</v>
      </c>
      <c r="D28" s="28">
        <v>684337.71999999974</v>
      </c>
      <c r="F28" s="1"/>
    </row>
    <row r="29" spans="2:7" ht="15.75" thickBot="1" x14ac:dyDescent="0.3">
      <c r="B29" s="16" t="s">
        <v>7</v>
      </c>
      <c r="C29" s="24">
        <v>9427.36</v>
      </c>
      <c r="D29" s="28">
        <v>2374214.79</v>
      </c>
      <c r="F29" s="1"/>
    </row>
    <row r="30" spans="2:7" ht="15.75" thickBot="1" x14ac:dyDescent="0.3">
      <c r="B30" s="16" t="s">
        <v>8</v>
      </c>
      <c r="C30" s="24">
        <v>8004.76</v>
      </c>
      <c r="D30" s="28">
        <v>1211540.7200000007</v>
      </c>
      <c r="E30" s="1"/>
      <c r="F30" s="1"/>
      <c r="G30" s="1"/>
    </row>
    <row r="31" spans="2:7" ht="15.75" thickBot="1" x14ac:dyDescent="0.3">
      <c r="B31" s="16" t="s">
        <v>9</v>
      </c>
      <c r="C31" s="25">
        <v>7293.44</v>
      </c>
      <c r="D31" s="29">
        <v>1292269.7100000009</v>
      </c>
      <c r="E31" s="1"/>
      <c r="F31" s="1"/>
      <c r="G31" s="1"/>
    </row>
    <row r="32" spans="2:7" ht="15.75" x14ac:dyDescent="0.25">
      <c r="B32" s="16" t="s">
        <v>10</v>
      </c>
      <c r="C32" s="14">
        <v>6252.48</v>
      </c>
      <c r="D32" s="30">
        <v>843328.08</v>
      </c>
      <c r="F32" s="1"/>
    </row>
    <row r="33" spans="2:6" ht="15.75" x14ac:dyDescent="0.25">
      <c r="B33" s="16" t="s">
        <v>11</v>
      </c>
      <c r="C33" s="14">
        <v>8323.7999999999993</v>
      </c>
      <c r="D33" s="30">
        <v>1938213.5600000005</v>
      </c>
      <c r="F33" s="1"/>
    </row>
    <row r="34" spans="2:6" ht="16.5" thickBot="1" x14ac:dyDescent="0.3">
      <c r="B34" s="16" t="s">
        <v>12</v>
      </c>
      <c r="C34" s="14">
        <v>13745.4</v>
      </c>
      <c r="D34" s="31">
        <v>2713350.2200000007</v>
      </c>
      <c r="F34" s="1"/>
    </row>
    <row r="35" spans="2:6" ht="15.75" x14ac:dyDescent="0.25">
      <c r="B35" s="17" t="s">
        <v>13</v>
      </c>
      <c r="C35" s="15">
        <f>AVERAGE(C23:C34)</f>
        <v>8016.2699999999995</v>
      </c>
      <c r="D35" s="26">
        <f>AVERAGE(D23:D34)</f>
        <v>1339815.7541666669</v>
      </c>
    </row>
    <row r="36" spans="2:6" ht="15.75" x14ac:dyDescent="0.25">
      <c r="B36" s="17" t="s">
        <v>14</v>
      </c>
      <c r="C36" s="15">
        <f>SUM(C23:C34)</f>
        <v>96195.239999999991</v>
      </c>
      <c r="D36" s="18">
        <f>SUM(D23:D34)</f>
        <v>16077789.050000003</v>
      </c>
      <c r="F36" s="2"/>
    </row>
    <row r="37" spans="2:6" ht="15.75" x14ac:dyDescent="0.25">
      <c r="B37" s="19" t="s">
        <v>15</v>
      </c>
      <c r="C37" s="15">
        <v>120000</v>
      </c>
      <c r="D37" s="20">
        <v>19500000</v>
      </c>
    </row>
    <row r="38" spans="2:6" ht="16.5" thickBot="1" x14ac:dyDescent="0.3">
      <c r="B38" s="21" t="s">
        <v>17</v>
      </c>
      <c r="C38" s="22">
        <f>C36/C37*100</f>
        <v>80.162699999999987</v>
      </c>
      <c r="D38" s="23">
        <f>D36/D37*100</f>
        <v>82.45020025641027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32" t="s">
        <v>35</v>
      </c>
      <c r="C43" s="32"/>
      <c r="D43" s="32"/>
    </row>
    <row r="44" spans="2:6" x14ac:dyDescent="0.25">
      <c r="B44" s="32" t="s">
        <v>36</v>
      </c>
      <c r="C44" s="32"/>
      <c r="D44" s="32"/>
    </row>
    <row r="45" spans="2:6" x14ac:dyDescent="0.25">
      <c r="B45" s="32" t="s">
        <v>37</v>
      </c>
      <c r="C45" s="32"/>
      <c r="D45" s="32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2024</vt:lpstr>
      <vt:lpstr>'DICIEMBRE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2025-01-07T14:18:38Z</cp:lastPrinted>
  <dcterms:created xsi:type="dcterms:W3CDTF">2022-02-03T15:16:19Z</dcterms:created>
  <dcterms:modified xsi:type="dcterms:W3CDTF">2025-01-07T14:19:54Z</dcterms:modified>
</cp:coreProperties>
</file>